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水泳　R8.4.27\日本マスターズ協会\茨城ﾏｽﾀｰｽﾞﾌｪｽﾃｨﾊﾞﾙ 2027\要項2027\"/>
    </mc:Choice>
  </mc:AlternateContent>
  <xr:revisionPtr revIDLastSave="0" documentId="13_ncr:1_{B1F5BADE-E809-4D0D-ACFE-9F38CCDA9190}" xr6:coauthVersionLast="47" xr6:coauthVersionMax="47" xr10:uidLastSave="{00000000-0000-0000-0000-000000000000}"/>
  <bookViews>
    <workbookView xWindow="8820" yWindow="855" windowWidth="17865" windowHeight="14580" tabRatio="777" xr2:uid="{00000000-000D-0000-FFFF-FFFF00000000}"/>
  </bookViews>
  <sheets>
    <sheet name="個人種目　申込用紙" sheetId="1" r:id="rId1"/>
    <sheet name="リレー種目　申込用紙" sheetId="11" r:id="rId2"/>
    <sheet name="このシートはさわらないでください（個人）" sheetId="3" r:id="rId3"/>
    <sheet name="このシートはさわらないでください（ﾘﾚｰ）" sheetId="4" r:id="rId4"/>
  </sheets>
  <definedNames>
    <definedName name="_xlnm._FilterDatabase" localSheetId="3" hidden="1">'このシートはさわらないでください（ﾘﾚｰ）'!$A$1:$J$61</definedName>
    <definedName name="_xlnm._FilterDatabase" localSheetId="2" hidden="1">'このシートはさわらないでください（個人）'!$A$1:$AL$61</definedName>
    <definedName name="_xlnm._FilterDatabase" localSheetId="0" hidden="1">'個人種目　申込用紙'!$A$1:$Q$157</definedName>
    <definedName name="_xlnm.Print_Area" localSheetId="1">'リレー種目　申込用紙'!$A$1:$N$107</definedName>
    <definedName name="_xlnm.Print_Area" localSheetId="0">'個人種目　申込用紙'!$A$1:$Q$157</definedName>
    <definedName name="_xlnm.Print_Titles" localSheetId="1">'リレー種目　申込用紙'!$6:$7</definedName>
    <definedName name="_xlnm.Print_Titles" localSheetId="0">'個人種目　申込用紙'!$6:$7</definedName>
  </definedNames>
  <calcPr calcId="191029"/>
</workbook>
</file>

<file path=xl/calcChain.xml><?xml version="1.0" encoding="utf-8"?>
<calcChain xmlns="http://schemas.openxmlformats.org/spreadsheetml/2006/main">
  <c r="X48" i="11" l="1"/>
  <c r="W48" i="11"/>
  <c r="X52" i="11"/>
  <c r="W52" i="11"/>
  <c r="B13" i="4" s="1"/>
  <c r="X56" i="11"/>
  <c r="W56" i="11"/>
  <c r="X60" i="11"/>
  <c r="W60" i="11"/>
  <c r="B15" i="4" s="1"/>
  <c r="X64" i="11"/>
  <c r="W64" i="11"/>
  <c r="X68" i="11"/>
  <c r="W68" i="11"/>
  <c r="B17" i="4" s="1"/>
  <c r="X72" i="11"/>
  <c r="W72" i="11"/>
  <c r="X76" i="11"/>
  <c r="W76" i="11"/>
  <c r="B19" i="4" s="1"/>
  <c r="X80" i="11"/>
  <c r="W80" i="11"/>
  <c r="X84" i="11"/>
  <c r="W84" i="11"/>
  <c r="B21" i="4" s="1"/>
  <c r="X88" i="11"/>
  <c r="W88" i="11"/>
  <c r="X92" i="11"/>
  <c r="W92" i="11"/>
  <c r="B23" i="4" s="1"/>
  <c r="X96" i="11"/>
  <c r="W96" i="11"/>
  <c r="X100" i="11"/>
  <c r="W100" i="11"/>
  <c r="B25" i="4" s="1"/>
  <c r="X104" i="11"/>
  <c r="C26" i="4" s="1"/>
  <c r="W104" i="11"/>
  <c r="X44" i="11"/>
  <c r="W44" i="11"/>
  <c r="B11" i="4" s="1"/>
  <c r="X40" i="11"/>
  <c r="W40" i="11"/>
  <c r="X36" i="11"/>
  <c r="W36" i="11"/>
  <c r="B9" i="4" s="1"/>
  <c r="X32" i="11"/>
  <c r="W32" i="11"/>
  <c r="X28" i="11"/>
  <c r="W28" i="11"/>
  <c r="B7" i="4" s="1"/>
  <c r="X24" i="11"/>
  <c r="W24" i="11"/>
  <c r="B6" i="4" s="1"/>
  <c r="X20" i="11"/>
  <c r="C5" i="4" s="1"/>
  <c r="W20" i="11"/>
  <c r="X16" i="11"/>
  <c r="W16" i="11"/>
  <c r="B4" i="4" s="1"/>
  <c r="X12" i="11"/>
  <c r="C3" i="4" s="1"/>
  <c r="W12" i="11"/>
  <c r="B3" i="4" s="1"/>
  <c r="X8" i="11"/>
  <c r="W8" i="11"/>
  <c r="M12" i="11"/>
  <c r="M16" i="11"/>
  <c r="M20" i="11"/>
  <c r="M24" i="11"/>
  <c r="M28" i="11"/>
  <c r="M32" i="11"/>
  <c r="M36" i="11"/>
  <c r="M40" i="11"/>
  <c r="M44" i="11"/>
  <c r="M48" i="11"/>
  <c r="M52" i="11"/>
  <c r="M56" i="11"/>
  <c r="M60" i="11"/>
  <c r="M64" i="11"/>
  <c r="M68" i="11"/>
  <c r="M72" i="11"/>
  <c r="M76" i="11"/>
  <c r="M80" i="11"/>
  <c r="M84" i="11"/>
  <c r="M88" i="11"/>
  <c r="M92" i="11"/>
  <c r="M96" i="11"/>
  <c r="M100" i="11"/>
  <c r="M104" i="11"/>
  <c r="M8" i="11"/>
  <c r="C52" i="4"/>
  <c r="B53" i="4"/>
  <c r="G53" i="4"/>
  <c r="I53" i="4"/>
  <c r="J53" i="4"/>
  <c r="J55" i="4"/>
  <c r="J57" i="4"/>
  <c r="I59" i="4"/>
  <c r="C60" i="4"/>
  <c r="A61" i="4"/>
  <c r="G61" i="4"/>
  <c r="I61" i="4"/>
  <c r="V12" i="11"/>
  <c r="A3" i="4" s="1"/>
  <c r="Y12" i="11"/>
  <c r="H3" i="4" s="1"/>
  <c r="Z12" i="11"/>
  <c r="G3" i="4" s="1"/>
  <c r="AA12" i="11"/>
  <c r="AB12" i="11"/>
  <c r="AD12" i="11"/>
  <c r="J3" i="4" s="1"/>
  <c r="V16" i="11"/>
  <c r="A4" i="4" s="1"/>
  <c r="C4" i="4"/>
  <c r="Y16" i="11"/>
  <c r="H4" i="4" s="1"/>
  <c r="Z16" i="11"/>
  <c r="G4" i="4" s="1"/>
  <c r="AA16" i="11"/>
  <c r="AB16" i="11"/>
  <c r="AD16" i="11"/>
  <c r="J4" i="4" s="1"/>
  <c r="V20" i="11"/>
  <c r="A5" i="4" s="1"/>
  <c r="B5" i="4"/>
  <c r="Y20" i="11"/>
  <c r="H5" i="4" s="1"/>
  <c r="Z20" i="11"/>
  <c r="G5" i="4" s="1"/>
  <c r="AA20" i="11"/>
  <c r="AB20" i="11"/>
  <c r="AD20" i="11"/>
  <c r="J5" i="4" s="1"/>
  <c r="V24" i="11"/>
  <c r="A6" i="4" s="1"/>
  <c r="C6" i="4"/>
  <c r="Y24" i="11"/>
  <c r="H6" i="4" s="1"/>
  <c r="Z24" i="11"/>
  <c r="G6" i="4" s="1"/>
  <c r="AA24" i="11"/>
  <c r="AB24" i="11"/>
  <c r="AD24" i="11"/>
  <c r="J6" i="4" s="1"/>
  <c r="V28" i="11"/>
  <c r="A7" i="4" s="1"/>
  <c r="C7" i="4"/>
  <c r="Y28" i="11"/>
  <c r="H7" i="4" s="1"/>
  <c r="Z28" i="11"/>
  <c r="G7" i="4" s="1"/>
  <c r="AA28" i="11"/>
  <c r="AB28" i="11"/>
  <c r="AD28" i="11"/>
  <c r="J7" i="4" s="1"/>
  <c r="V32" i="11"/>
  <c r="A8" i="4" s="1"/>
  <c r="B8" i="4"/>
  <c r="C8" i="4"/>
  <c r="Y32" i="11"/>
  <c r="H8" i="4" s="1"/>
  <c r="Z32" i="11"/>
  <c r="G8" i="4" s="1"/>
  <c r="AA32" i="11"/>
  <c r="AB32" i="11"/>
  <c r="AD32" i="11"/>
  <c r="J8" i="4" s="1"/>
  <c r="V36" i="11"/>
  <c r="A9" i="4" s="1"/>
  <c r="C9" i="4"/>
  <c r="Y36" i="11"/>
  <c r="H9" i="4" s="1"/>
  <c r="Z36" i="11"/>
  <c r="G9" i="4" s="1"/>
  <c r="AA36" i="11"/>
  <c r="AB36" i="11"/>
  <c r="AD36" i="11"/>
  <c r="J9" i="4" s="1"/>
  <c r="V40" i="11"/>
  <c r="A10" i="4" s="1"/>
  <c r="B10" i="4"/>
  <c r="C10" i="4"/>
  <c r="Y40" i="11"/>
  <c r="H10" i="4" s="1"/>
  <c r="Z40" i="11"/>
  <c r="G10" i="4" s="1"/>
  <c r="AA40" i="11"/>
  <c r="AB40" i="11"/>
  <c r="AD40" i="11"/>
  <c r="J10" i="4" s="1"/>
  <c r="V44" i="11"/>
  <c r="A11" i="4" s="1"/>
  <c r="C11" i="4"/>
  <c r="Y44" i="11"/>
  <c r="H11" i="4" s="1"/>
  <c r="Z44" i="11"/>
  <c r="G11" i="4" s="1"/>
  <c r="AA44" i="11"/>
  <c r="AB44" i="11"/>
  <c r="AD44" i="11"/>
  <c r="J11" i="4" s="1"/>
  <c r="V48" i="11"/>
  <c r="A12" i="4" s="1"/>
  <c r="B12" i="4"/>
  <c r="C12" i="4"/>
  <c r="Y48" i="11"/>
  <c r="H12" i="4" s="1"/>
  <c r="Z48" i="11"/>
  <c r="G12" i="4" s="1"/>
  <c r="AA48" i="11"/>
  <c r="AB48" i="11"/>
  <c r="AD48" i="11"/>
  <c r="J12" i="4" s="1"/>
  <c r="V52" i="11"/>
  <c r="A13" i="4" s="1"/>
  <c r="C13" i="4"/>
  <c r="Y52" i="11"/>
  <c r="H13" i="4" s="1"/>
  <c r="Z52" i="11"/>
  <c r="G13" i="4" s="1"/>
  <c r="AA52" i="11"/>
  <c r="AB52" i="11"/>
  <c r="AD52" i="11"/>
  <c r="J13" i="4" s="1"/>
  <c r="V56" i="11"/>
  <c r="A14" i="4" s="1"/>
  <c r="B14" i="4"/>
  <c r="C14" i="4"/>
  <c r="Y56" i="11"/>
  <c r="H14" i="4" s="1"/>
  <c r="Z56" i="11"/>
  <c r="G14" i="4" s="1"/>
  <c r="AA56" i="11"/>
  <c r="AB56" i="11"/>
  <c r="AD56" i="11"/>
  <c r="J14" i="4" s="1"/>
  <c r="V60" i="11"/>
  <c r="A15" i="4" s="1"/>
  <c r="C15" i="4"/>
  <c r="Y60" i="11"/>
  <c r="H15" i="4" s="1"/>
  <c r="Z60" i="11"/>
  <c r="G15" i="4" s="1"/>
  <c r="AA60" i="11"/>
  <c r="AB60" i="11"/>
  <c r="AD60" i="11"/>
  <c r="J15" i="4" s="1"/>
  <c r="V64" i="11"/>
  <c r="A16" i="4" s="1"/>
  <c r="B16" i="4"/>
  <c r="C16" i="4"/>
  <c r="Y64" i="11"/>
  <c r="H16" i="4" s="1"/>
  <c r="Z64" i="11"/>
  <c r="G16" i="4" s="1"/>
  <c r="AA64" i="11"/>
  <c r="AB64" i="11"/>
  <c r="AD64" i="11"/>
  <c r="J16" i="4" s="1"/>
  <c r="V68" i="11"/>
  <c r="A17" i="4" s="1"/>
  <c r="C17" i="4"/>
  <c r="Y68" i="11"/>
  <c r="H17" i="4" s="1"/>
  <c r="Z68" i="11"/>
  <c r="G17" i="4" s="1"/>
  <c r="AA68" i="11"/>
  <c r="AB68" i="11"/>
  <c r="AD68" i="11"/>
  <c r="J17" i="4" s="1"/>
  <c r="V72" i="11"/>
  <c r="A18" i="4" s="1"/>
  <c r="B18" i="4"/>
  <c r="C18" i="4"/>
  <c r="Y72" i="11"/>
  <c r="H18" i="4" s="1"/>
  <c r="Z72" i="11"/>
  <c r="G18" i="4" s="1"/>
  <c r="AA72" i="11"/>
  <c r="AB72" i="11"/>
  <c r="AD72" i="11"/>
  <c r="J18" i="4" s="1"/>
  <c r="V76" i="11"/>
  <c r="A19" i="4" s="1"/>
  <c r="C19" i="4"/>
  <c r="Y76" i="11"/>
  <c r="H19" i="4" s="1"/>
  <c r="Z76" i="11"/>
  <c r="G19" i="4" s="1"/>
  <c r="AA76" i="11"/>
  <c r="AB76" i="11"/>
  <c r="AD76" i="11"/>
  <c r="J19" i="4" s="1"/>
  <c r="V80" i="11"/>
  <c r="A20" i="4" s="1"/>
  <c r="B20" i="4"/>
  <c r="C20" i="4"/>
  <c r="Y80" i="11"/>
  <c r="H20" i="4" s="1"/>
  <c r="Z80" i="11"/>
  <c r="G20" i="4" s="1"/>
  <c r="AA80" i="11"/>
  <c r="AB80" i="11"/>
  <c r="AD80" i="11"/>
  <c r="J20" i="4" s="1"/>
  <c r="V84" i="11"/>
  <c r="A21" i="4" s="1"/>
  <c r="C21" i="4"/>
  <c r="Y84" i="11"/>
  <c r="H21" i="4" s="1"/>
  <c r="Z84" i="11"/>
  <c r="G21" i="4" s="1"/>
  <c r="AA84" i="11"/>
  <c r="AB84" i="11"/>
  <c r="AD84" i="11"/>
  <c r="J21" i="4" s="1"/>
  <c r="V88" i="11"/>
  <c r="A22" i="4" s="1"/>
  <c r="B22" i="4"/>
  <c r="C22" i="4"/>
  <c r="Y88" i="11"/>
  <c r="H22" i="4" s="1"/>
  <c r="Z88" i="11"/>
  <c r="G22" i="4" s="1"/>
  <c r="AA88" i="11"/>
  <c r="AB88" i="11"/>
  <c r="AD88" i="11"/>
  <c r="J22" i="4" s="1"/>
  <c r="V92" i="11"/>
  <c r="A23" i="4" s="1"/>
  <c r="C23" i="4"/>
  <c r="Y92" i="11"/>
  <c r="H23" i="4" s="1"/>
  <c r="Z92" i="11"/>
  <c r="G23" i="4" s="1"/>
  <c r="AA92" i="11"/>
  <c r="AB92" i="11"/>
  <c r="AD92" i="11"/>
  <c r="J23" i="4" s="1"/>
  <c r="V96" i="11"/>
  <c r="A24" i="4" s="1"/>
  <c r="B24" i="4"/>
  <c r="C24" i="4"/>
  <c r="Y96" i="11"/>
  <c r="H24" i="4" s="1"/>
  <c r="Z96" i="11"/>
  <c r="G24" i="4" s="1"/>
  <c r="AA96" i="11"/>
  <c r="AB96" i="11"/>
  <c r="AD96" i="11"/>
  <c r="J24" i="4" s="1"/>
  <c r="V100" i="11"/>
  <c r="A25" i="4" s="1"/>
  <c r="C25" i="4"/>
  <c r="Y100" i="11"/>
  <c r="H25" i="4" s="1"/>
  <c r="Z100" i="11"/>
  <c r="G25" i="4" s="1"/>
  <c r="AA100" i="11"/>
  <c r="AB100" i="11"/>
  <c r="AD100" i="11"/>
  <c r="J25" i="4" s="1"/>
  <c r="V104" i="11"/>
  <c r="A26" i="4" s="1"/>
  <c r="B26" i="4"/>
  <c r="Y104" i="11"/>
  <c r="H26" i="4" s="1"/>
  <c r="Z104" i="11"/>
  <c r="G26" i="4" s="1"/>
  <c r="AA104" i="11"/>
  <c r="AB104" i="11"/>
  <c r="AD104" i="11"/>
  <c r="J26" i="4" s="1"/>
  <c r="A27" i="4"/>
  <c r="B27" i="4"/>
  <c r="C27" i="4"/>
  <c r="H27" i="4"/>
  <c r="G27" i="4"/>
  <c r="J27" i="4"/>
  <c r="A28" i="4"/>
  <c r="B28" i="4"/>
  <c r="C28" i="4"/>
  <c r="H28" i="4"/>
  <c r="G28" i="4"/>
  <c r="J28" i="4"/>
  <c r="A29" i="4"/>
  <c r="B29" i="4"/>
  <c r="C29" i="4"/>
  <c r="H29" i="4"/>
  <c r="G29" i="4"/>
  <c r="J29" i="4"/>
  <c r="A30" i="4"/>
  <c r="B30" i="4"/>
  <c r="C30" i="4"/>
  <c r="H30" i="4"/>
  <c r="G30" i="4"/>
  <c r="J30" i="4"/>
  <c r="A31" i="4"/>
  <c r="B31" i="4"/>
  <c r="C31" i="4"/>
  <c r="H31" i="4"/>
  <c r="G31" i="4"/>
  <c r="J31" i="4"/>
  <c r="A32" i="4"/>
  <c r="B32" i="4"/>
  <c r="C32" i="4"/>
  <c r="H32" i="4"/>
  <c r="G32" i="4"/>
  <c r="J32" i="4"/>
  <c r="A33" i="4"/>
  <c r="B33" i="4"/>
  <c r="C33" i="4"/>
  <c r="H33" i="4"/>
  <c r="G33" i="4"/>
  <c r="J33" i="4"/>
  <c r="A34" i="4"/>
  <c r="B34" i="4"/>
  <c r="C34" i="4"/>
  <c r="H34" i="4"/>
  <c r="G34" i="4"/>
  <c r="J34" i="4"/>
  <c r="A35" i="4"/>
  <c r="B35" i="4"/>
  <c r="C35" i="4"/>
  <c r="H35" i="4"/>
  <c r="G35" i="4"/>
  <c r="I35" i="4"/>
  <c r="J35" i="4"/>
  <c r="A36" i="4"/>
  <c r="B36" i="4"/>
  <c r="C36" i="4"/>
  <c r="H36" i="4"/>
  <c r="G36" i="4"/>
  <c r="J36" i="4"/>
  <c r="A37" i="4"/>
  <c r="B37" i="4"/>
  <c r="C37" i="4"/>
  <c r="H37" i="4"/>
  <c r="G37" i="4"/>
  <c r="J37" i="4"/>
  <c r="A38" i="4"/>
  <c r="B38" i="4"/>
  <c r="C38" i="4"/>
  <c r="H38" i="4"/>
  <c r="G38" i="4"/>
  <c r="J38" i="4"/>
  <c r="A39" i="4"/>
  <c r="B39" i="4"/>
  <c r="C39" i="4"/>
  <c r="H39" i="4"/>
  <c r="G39" i="4"/>
  <c r="J39" i="4"/>
  <c r="A40" i="4"/>
  <c r="B40" i="4"/>
  <c r="C40" i="4"/>
  <c r="H40" i="4"/>
  <c r="G40" i="4"/>
  <c r="J40" i="4"/>
  <c r="A41" i="4"/>
  <c r="B41" i="4"/>
  <c r="C41" i="4"/>
  <c r="H41" i="4"/>
  <c r="G41" i="4"/>
  <c r="J41" i="4"/>
  <c r="A42" i="4"/>
  <c r="B42" i="4"/>
  <c r="C42" i="4"/>
  <c r="H42" i="4"/>
  <c r="G42" i="4"/>
  <c r="J42" i="4"/>
  <c r="A43" i="4"/>
  <c r="B43" i="4"/>
  <c r="C43" i="4"/>
  <c r="H43" i="4"/>
  <c r="G43" i="4"/>
  <c r="J43" i="4"/>
  <c r="A44" i="4"/>
  <c r="B44" i="4"/>
  <c r="C44" i="4"/>
  <c r="H44" i="4"/>
  <c r="G44" i="4"/>
  <c r="J44" i="4"/>
  <c r="A45" i="4"/>
  <c r="B45" i="4"/>
  <c r="C45" i="4"/>
  <c r="H45" i="4"/>
  <c r="G45" i="4"/>
  <c r="J45" i="4"/>
  <c r="A46" i="4"/>
  <c r="B46" i="4"/>
  <c r="C46" i="4"/>
  <c r="H46" i="4"/>
  <c r="G46" i="4"/>
  <c r="J46" i="4"/>
  <c r="A47" i="4"/>
  <c r="B47" i="4"/>
  <c r="C47" i="4"/>
  <c r="H47" i="4"/>
  <c r="G47" i="4"/>
  <c r="J47" i="4"/>
  <c r="A48" i="4"/>
  <c r="B48" i="4"/>
  <c r="C48" i="4"/>
  <c r="H48" i="4"/>
  <c r="G48" i="4"/>
  <c r="J48" i="4"/>
  <c r="A49" i="4"/>
  <c r="B49" i="4"/>
  <c r="C49" i="4"/>
  <c r="H49" i="4"/>
  <c r="G49" i="4"/>
  <c r="J49" i="4"/>
  <c r="A50" i="4"/>
  <c r="B50" i="4"/>
  <c r="C50" i="4"/>
  <c r="H50" i="4"/>
  <c r="G50" i="4"/>
  <c r="J50" i="4"/>
  <c r="A51" i="4"/>
  <c r="B51" i="4"/>
  <c r="C51" i="4"/>
  <c r="H51" i="4"/>
  <c r="G51" i="4"/>
  <c r="J51" i="4"/>
  <c r="A52" i="4"/>
  <c r="B52" i="4"/>
  <c r="H52" i="4"/>
  <c r="G52" i="4"/>
  <c r="J52" i="4"/>
  <c r="A53" i="4"/>
  <c r="C53" i="4"/>
  <c r="H53" i="4"/>
  <c r="A54" i="4"/>
  <c r="B54" i="4"/>
  <c r="C54" i="4"/>
  <c r="H54" i="4"/>
  <c r="G54" i="4"/>
  <c r="J54" i="4"/>
  <c r="A55" i="4"/>
  <c r="B55" i="4"/>
  <c r="C55" i="4"/>
  <c r="H55" i="4"/>
  <c r="G55" i="4"/>
  <c r="A56" i="4"/>
  <c r="B56" i="4"/>
  <c r="C56" i="4"/>
  <c r="H56" i="4"/>
  <c r="G56" i="4"/>
  <c r="J56" i="4"/>
  <c r="A57" i="4"/>
  <c r="B57" i="4"/>
  <c r="C57" i="4"/>
  <c r="H57" i="4"/>
  <c r="G57" i="4"/>
  <c r="A58" i="4"/>
  <c r="B58" i="4"/>
  <c r="C58" i="4"/>
  <c r="H58" i="4"/>
  <c r="G58" i="4"/>
  <c r="J58" i="4"/>
  <c r="A59" i="4"/>
  <c r="B59" i="4"/>
  <c r="C59" i="4"/>
  <c r="H59" i="4"/>
  <c r="G59" i="4"/>
  <c r="J59" i="4"/>
  <c r="A60" i="4"/>
  <c r="B60" i="4"/>
  <c r="H60" i="4"/>
  <c r="G60" i="4"/>
  <c r="J60" i="4"/>
  <c r="B61" i="4"/>
  <c r="C61" i="4"/>
  <c r="H61" i="4"/>
  <c r="J61" i="4"/>
  <c r="AA8" i="11"/>
  <c r="B2" i="4"/>
  <c r="I36" i="4" l="1"/>
  <c r="AC20" i="11"/>
  <c r="I5" i="4" s="1"/>
  <c r="AC16" i="11"/>
  <c r="I4" i="4" s="1"/>
  <c r="AC12" i="11"/>
  <c r="I3" i="4" s="1"/>
  <c r="I51" i="4"/>
  <c r="I37" i="4"/>
  <c r="I33" i="4"/>
  <c r="I31" i="4"/>
  <c r="I29" i="4"/>
  <c r="I27" i="4"/>
  <c r="AC84" i="11"/>
  <c r="I21" i="4" s="1"/>
  <c r="AC76" i="11"/>
  <c r="I19" i="4" s="1"/>
  <c r="I42" i="4"/>
  <c r="I38" i="4"/>
  <c r="I47" i="4"/>
  <c r="I43" i="4"/>
  <c r="AC68" i="11"/>
  <c r="I17" i="4" s="1"/>
  <c r="AC60" i="11"/>
  <c r="I15" i="4" s="1"/>
  <c r="AC44" i="11"/>
  <c r="I11" i="4" s="1"/>
  <c r="AC28" i="11"/>
  <c r="I7" i="4" s="1"/>
  <c r="I58" i="4"/>
  <c r="I54" i="4"/>
  <c r="AC104" i="11"/>
  <c r="I26" i="4" s="1"/>
  <c r="AC88" i="11"/>
  <c r="I22" i="4" s="1"/>
  <c r="I49" i="4"/>
  <c r="I45" i="4"/>
  <c r="I52" i="4"/>
  <c r="AC80" i="11"/>
  <c r="I20" i="4" s="1"/>
  <c r="I57" i="4"/>
  <c r="I55" i="4"/>
  <c r="AC100" i="11"/>
  <c r="I25" i="4" s="1"/>
  <c r="AC92" i="11"/>
  <c r="I23" i="4" s="1"/>
  <c r="I50" i="4"/>
  <c r="I46" i="4"/>
  <c r="I34" i="4"/>
  <c r="I30" i="4"/>
  <c r="AC72" i="11"/>
  <c r="I18" i="4" s="1"/>
  <c r="AC48" i="11"/>
  <c r="I12" i="4" s="1"/>
  <c r="I41" i="4"/>
  <c r="I39" i="4"/>
  <c r="I60" i="4"/>
  <c r="I44" i="4"/>
  <c r="I28" i="4"/>
  <c r="AC32" i="11"/>
  <c r="I8" i="4" s="1"/>
  <c r="AC36" i="11"/>
  <c r="I9" i="4" s="1"/>
  <c r="I56" i="4"/>
  <c r="I48" i="4"/>
  <c r="I40" i="4"/>
  <c r="I32" i="4"/>
  <c r="AC96" i="11"/>
  <c r="I24" i="4" s="1"/>
  <c r="AC64" i="11"/>
  <c r="I16" i="4" s="1"/>
  <c r="AC52" i="11"/>
  <c r="I13" i="4" s="1"/>
  <c r="AC40" i="11"/>
  <c r="I10" i="4" s="1"/>
  <c r="AC56" i="11"/>
  <c r="I14" i="4" s="1"/>
  <c r="AC24" i="11"/>
  <c r="I6" i="4" s="1"/>
  <c r="Y8" i="11" l="1"/>
  <c r="H2" i="4" s="1"/>
  <c r="AD8" i="11"/>
  <c r="J2" i="4" s="1"/>
  <c r="AB8" i="11"/>
  <c r="Z8" i="11"/>
  <c r="G2" i="4" s="1"/>
  <c r="C2" i="4"/>
  <c r="V8" i="11"/>
  <c r="A2" i="4" s="1"/>
  <c r="A3" i="3"/>
  <c r="D3" i="3"/>
  <c r="E3" i="3"/>
  <c r="A4" i="3"/>
  <c r="D4" i="3"/>
  <c r="E4" i="3"/>
  <c r="A5" i="3"/>
  <c r="D5" i="3"/>
  <c r="E5" i="3"/>
  <c r="A6" i="3"/>
  <c r="D6" i="3"/>
  <c r="E6" i="3"/>
  <c r="A7" i="3"/>
  <c r="D7" i="3"/>
  <c r="E7" i="3"/>
  <c r="A8" i="3"/>
  <c r="D8" i="3"/>
  <c r="E8" i="3"/>
  <c r="A9" i="3"/>
  <c r="D9" i="3"/>
  <c r="E9" i="3"/>
  <c r="A10" i="3"/>
  <c r="D10" i="3"/>
  <c r="E10" i="3"/>
  <c r="A11" i="3"/>
  <c r="D11" i="3"/>
  <c r="E11" i="3"/>
  <c r="A12" i="3"/>
  <c r="D12" i="3"/>
  <c r="E12" i="3"/>
  <c r="A13" i="3"/>
  <c r="D13" i="3"/>
  <c r="E13" i="3"/>
  <c r="A14" i="3"/>
  <c r="D14" i="3"/>
  <c r="E14" i="3"/>
  <c r="A15" i="3"/>
  <c r="D15" i="3"/>
  <c r="E15" i="3"/>
  <c r="A16" i="3"/>
  <c r="D16" i="3"/>
  <c r="E16" i="3"/>
  <c r="A17" i="3"/>
  <c r="D17" i="3"/>
  <c r="E17" i="3"/>
  <c r="A18" i="3"/>
  <c r="D18" i="3"/>
  <c r="E18" i="3"/>
  <c r="A19" i="3"/>
  <c r="D19" i="3"/>
  <c r="E19" i="3"/>
  <c r="A20" i="3"/>
  <c r="D20" i="3"/>
  <c r="E20" i="3"/>
  <c r="A21" i="3"/>
  <c r="D21" i="3"/>
  <c r="E21" i="3"/>
  <c r="A22" i="3"/>
  <c r="D22" i="3"/>
  <c r="E22" i="3"/>
  <c r="A23" i="3"/>
  <c r="D23" i="3"/>
  <c r="E23" i="3"/>
  <c r="A24" i="3"/>
  <c r="D24" i="3"/>
  <c r="E24" i="3"/>
  <c r="A25" i="3"/>
  <c r="D25" i="3"/>
  <c r="E25" i="3"/>
  <c r="A26" i="3"/>
  <c r="D26" i="3"/>
  <c r="E26" i="3"/>
  <c r="A27" i="3"/>
  <c r="D27" i="3"/>
  <c r="E27" i="3"/>
  <c r="A28" i="3"/>
  <c r="D28" i="3"/>
  <c r="E28" i="3"/>
  <c r="A29" i="3"/>
  <c r="D29" i="3"/>
  <c r="E29" i="3"/>
  <c r="A30" i="3"/>
  <c r="D30" i="3"/>
  <c r="E30" i="3"/>
  <c r="A31" i="3"/>
  <c r="D31" i="3"/>
  <c r="E31" i="3"/>
  <c r="A32" i="3"/>
  <c r="D32" i="3"/>
  <c r="E32" i="3"/>
  <c r="A33" i="3"/>
  <c r="D33" i="3"/>
  <c r="E33" i="3"/>
  <c r="A34" i="3"/>
  <c r="D34" i="3"/>
  <c r="E34" i="3"/>
  <c r="A35" i="3"/>
  <c r="D35" i="3"/>
  <c r="E35" i="3"/>
  <c r="A36" i="3"/>
  <c r="D36" i="3"/>
  <c r="E36" i="3"/>
  <c r="A37" i="3"/>
  <c r="D37" i="3"/>
  <c r="E37" i="3"/>
  <c r="A38" i="3"/>
  <c r="D38" i="3"/>
  <c r="E38" i="3"/>
  <c r="A39" i="3"/>
  <c r="D39" i="3"/>
  <c r="E39" i="3"/>
  <c r="A40" i="3"/>
  <c r="D40" i="3"/>
  <c r="E40" i="3"/>
  <c r="A41" i="3"/>
  <c r="D41" i="3"/>
  <c r="E41" i="3"/>
  <c r="A42" i="3"/>
  <c r="D42" i="3"/>
  <c r="E42" i="3"/>
  <c r="A43" i="3"/>
  <c r="D43" i="3"/>
  <c r="E43" i="3"/>
  <c r="A44" i="3"/>
  <c r="D44" i="3"/>
  <c r="E44" i="3"/>
  <c r="A45" i="3"/>
  <c r="D45" i="3"/>
  <c r="E45" i="3"/>
  <c r="A46" i="3"/>
  <c r="D46" i="3"/>
  <c r="E46" i="3"/>
  <c r="A47" i="3"/>
  <c r="D47" i="3"/>
  <c r="E47" i="3"/>
  <c r="A48" i="3"/>
  <c r="D48" i="3"/>
  <c r="E48" i="3"/>
  <c r="A49" i="3"/>
  <c r="D49" i="3"/>
  <c r="E49" i="3"/>
  <c r="A50" i="3"/>
  <c r="D50" i="3"/>
  <c r="E50" i="3"/>
  <c r="A51" i="3"/>
  <c r="D51" i="3"/>
  <c r="E51" i="3"/>
  <c r="A52" i="3"/>
  <c r="D52" i="3"/>
  <c r="E52" i="3"/>
  <c r="A53" i="3"/>
  <c r="D53" i="3"/>
  <c r="E53" i="3"/>
  <c r="A54" i="3"/>
  <c r="D54" i="3"/>
  <c r="E54" i="3"/>
  <c r="A55" i="3"/>
  <c r="D55" i="3"/>
  <c r="E55" i="3"/>
  <c r="A56" i="3"/>
  <c r="D56" i="3"/>
  <c r="E56" i="3"/>
  <c r="A57" i="3"/>
  <c r="D57" i="3"/>
  <c r="E57" i="3"/>
  <c r="A58" i="3"/>
  <c r="D58" i="3"/>
  <c r="E58" i="3"/>
  <c r="A59" i="3"/>
  <c r="D59" i="3"/>
  <c r="E59" i="3"/>
  <c r="A60" i="3"/>
  <c r="D60" i="3"/>
  <c r="E60" i="3"/>
  <c r="A61" i="3"/>
  <c r="D61" i="3"/>
  <c r="E61" i="3"/>
  <c r="A2" i="3"/>
  <c r="AB11" i="1"/>
  <c r="AC11" i="1"/>
  <c r="AB14" i="1"/>
  <c r="AC14" i="1"/>
  <c r="AB17" i="1"/>
  <c r="AC17" i="1"/>
  <c r="AB20" i="1"/>
  <c r="AC20" i="1"/>
  <c r="AB23" i="1"/>
  <c r="AC23" i="1"/>
  <c r="AB26" i="1"/>
  <c r="AC26" i="1"/>
  <c r="AB29" i="1"/>
  <c r="AC29" i="1"/>
  <c r="AB32" i="1"/>
  <c r="AC32" i="1"/>
  <c r="AB35" i="1"/>
  <c r="AC35" i="1"/>
  <c r="AB38" i="1"/>
  <c r="AC38" i="1"/>
  <c r="AB41" i="1"/>
  <c r="AC41" i="1"/>
  <c r="AB44" i="1"/>
  <c r="AC44" i="1"/>
  <c r="AB47" i="1"/>
  <c r="AC47" i="1"/>
  <c r="AB50" i="1"/>
  <c r="AC50" i="1"/>
  <c r="AB53" i="1"/>
  <c r="AC53" i="1"/>
  <c r="AB56" i="1"/>
  <c r="AC56" i="1"/>
  <c r="AB59" i="1"/>
  <c r="AC59" i="1"/>
  <c r="AB62" i="1"/>
  <c r="AC62" i="1"/>
  <c r="AB65" i="1"/>
  <c r="AC65" i="1"/>
  <c r="AB68" i="1"/>
  <c r="AC68" i="1"/>
  <c r="AB71" i="1"/>
  <c r="AC71" i="1"/>
  <c r="AB74" i="1"/>
  <c r="AC74" i="1"/>
  <c r="AB77" i="1"/>
  <c r="AC77" i="1"/>
  <c r="AB80" i="1"/>
  <c r="AC80" i="1"/>
  <c r="AB83" i="1"/>
  <c r="AC83" i="1"/>
  <c r="AB86" i="1"/>
  <c r="AC86" i="1"/>
  <c r="AB89" i="1"/>
  <c r="AC89" i="1"/>
  <c r="AB92" i="1"/>
  <c r="AC92" i="1"/>
  <c r="AB95" i="1"/>
  <c r="AC95" i="1"/>
  <c r="AB98" i="1"/>
  <c r="AC98" i="1"/>
  <c r="AB101" i="1"/>
  <c r="AC101" i="1"/>
  <c r="AB104" i="1"/>
  <c r="AC104" i="1"/>
  <c r="AB107" i="1"/>
  <c r="AC107" i="1"/>
  <c r="AB110" i="1"/>
  <c r="AC110" i="1"/>
  <c r="AB113" i="1"/>
  <c r="AC113" i="1"/>
  <c r="AB116" i="1"/>
  <c r="AC116" i="1"/>
  <c r="AB119" i="1"/>
  <c r="AC119" i="1"/>
  <c r="AB122" i="1"/>
  <c r="AC122" i="1"/>
  <c r="AB125" i="1"/>
  <c r="AC125" i="1"/>
  <c r="AB128" i="1"/>
  <c r="AC128" i="1"/>
  <c r="AB131" i="1"/>
  <c r="AC131" i="1"/>
  <c r="AB134" i="1"/>
  <c r="AC134" i="1"/>
  <c r="AB137" i="1"/>
  <c r="AC137" i="1"/>
  <c r="AB140" i="1"/>
  <c r="AC140" i="1"/>
  <c r="AB143" i="1"/>
  <c r="AC143" i="1"/>
  <c r="AB146" i="1"/>
  <c r="AC146" i="1"/>
  <c r="AB149" i="1"/>
  <c r="AC149" i="1"/>
  <c r="AB152" i="1"/>
  <c r="AC152" i="1"/>
  <c r="AB155" i="1"/>
  <c r="AC155" i="1"/>
  <c r="AC8" i="1"/>
  <c r="AB8" i="1"/>
  <c r="AT155" i="1"/>
  <c r="AR155" i="1"/>
  <c r="AQ155" i="1"/>
  <c r="AP155" i="1"/>
  <c r="AN155" i="1"/>
  <c r="AM155" i="1"/>
  <c r="AL155" i="1"/>
  <c r="AJ155" i="1"/>
  <c r="AI155" i="1"/>
  <c r="AH155" i="1"/>
  <c r="AG155" i="1"/>
  <c r="AF155" i="1"/>
  <c r="AE155" i="1"/>
  <c r="AD155" i="1"/>
  <c r="AA155" i="1"/>
  <c r="AT152" i="1"/>
  <c r="AR152" i="1"/>
  <c r="AQ152" i="1"/>
  <c r="AP152" i="1"/>
  <c r="AN152" i="1"/>
  <c r="AM152" i="1"/>
  <c r="AL152" i="1"/>
  <c r="AJ152" i="1"/>
  <c r="AI152" i="1"/>
  <c r="AH152" i="1"/>
  <c r="AG152" i="1"/>
  <c r="AF152" i="1"/>
  <c r="AE152" i="1"/>
  <c r="AD152" i="1"/>
  <c r="AA152" i="1"/>
  <c r="AT149" i="1"/>
  <c r="AR149" i="1"/>
  <c r="AQ149" i="1"/>
  <c r="AP149" i="1"/>
  <c r="AN149" i="1"/>
  <c r="AM149" i="1"/>
  <c r="AL149" i="1"/>
  <c r="AJ149" i="1"/>
  <c r="AI149" i="1"/>
  <c r="AH149" i="1"/>
  <c r="AG149" i="1"/>
  <c r="AF149" i="1"/>
  <c r="AE149" i="1"/>
  <c r="AD149" i="1"/>
  <c r="AA149" i="1"/>
  <c r="AT146" i="1"/>
  <c r="AR146" i="1"/>
  <c r="AQ146" i="1"/>
  <c r="AP146" i="1"/>
  <c r="AN146" i="1"/>
  <c r="AM146" i="1"/>
  <c r="AL146" i="1"/>
  <c r="AJ146" i="1"/>
  <c r="AI146" i="1"/>
  <c r="AH146" i="1"/>
  <c r="AG146" i="1"/>
  <c r="AF146" i="1"/>
  <c r="AE146" i="1"/>
  <c r="AD146" i="1"/>
  <c r="AA146" i="1"/>
  <c r="AT143" i="1"/>
  <c r="AR143" i="1"/>
  <c r="AQ143" i="1"/>
  <c r="AP143" i="1"/>
  <c r="AN143" i="1"/>
  <c r="AM143" i="1"/>
  <c r="AL143" i="1"/>
  <c r="AJ143" i="1"/>
  <c r="AI143" i="1"/>
  <c r="AH143" i="1"/>
  <c r="AG143" i="1"/>
  <c r="AF143" i="1"/>
  <c r="AE143" i="1"/>
  <c r="AD143" i="1"/>
  <c r="AA143" i="1"/>
  <c r="AT140" i="1"/>
  <c r="AR140" i="1"/>
  <c r="AQ140" i="1"/>
  <c r="AP140" i="1"/>
  <c r="AN140" i="1"/>
  <c r="AM140" i="1"/>
  <c r="AL140" i="1"/>
  <c r="AJ140" i="1"/>
  <c r="AI140" i="1"/>
  <c r="AH140" i="1"/>
  <c r="AG140" i="1"/>
  <c r="AF140" i="1"/>
  <c r="AE140" i="1"/>
  <c r="AD140" i="1"/>
  <c r="AA140" i="1"/>
  <c r="AT137" i="1"/>
  <c r="AR137" i="1"/>
  <c r="AQ137" i="1"/>
  <c r="AP137" i="1"/>
  <c r="AN137" i="1"/>
  <c r="AM137" i="1"/>
  <c r="AL137" i="1"/>
  <c r="AJ137" i="1"/>
  <c r="AI137" i="1"/>
  <c r="AH137" i="1"/>
  <c r="AG137" i="1"/>
  <c r="AF137" i="1"/>
  <c r="AE137" i="1"/>
  <c r="AD137" i="1"/>
  <c r="AA137" i="1"/>
  <c r="AT134" i="1"/>
  <c r="AR134" i="1"/>
  <c r="AQ134" i="1"/>
  <c r="AP134" i="1"/>
  <c r="AN134" i="1"/>
  <c r="AM134" i="1"/>
  <c r="AL134" i="1"/>
  <c r="AJ134" i="1"/>
  <c r="AI134" i="1"/>
  <c r="AH134" i="1"/>
  <c r="AG134" i="1"/>
  <c r="AF134" i="1"/>
  <c r="AE134" i="1"/>
  <c r="AD134" i="1"/>
  <c r="AA134" i="1"/>
  <c r="AT131" i="1"/>
  <c r="AR131" i="1"/>
  <c r="AQ131" i="1"/>
  <c r="AP131" i="1"/>
  <c r="AN131" i="1"/>
  <c r="AM131" i="1"/>
  <c r="AL131" i="1"/>
  <c r="AJ131" i="1"/>
  <c r="AI131" i="1"/>
  <c r="AH131" i="1"/>
  <c r="AG131" i="1"/>
  <c r="AF131" i="1"/>
  <c r="AE131" i="1"/>
  <c r="AD131" i="1"/>
  <c r="AA131" i="1"/>
  <c r="AT128" i="1"/>
  <c r="AR128" i="1"/>
  <c r="AQ128" i="1"/>
  <c r="AP128" i="1"/>
  <c r="AN128" i="1"/>
  <c r="AM128" i="1"/>
  <c r="AL128" i="1"/>
  <c r="AJ128" i="1"/>
  <c r="AI128" i="1"/>
  <c r="AH128" i="1"/>
  <c r="AG128" i="1"/>
  <c r="AF128" i="1"/>
  <c r="AE128" i="1"/>
  <c r="AD128" i="1"/>
  <c r="AA128" i="1"/>
  <c r="AT125" i="1"/>
  <c r="AR125" i="1"/>
  <c r="AQ125" i="1"/>
  <c r="AP125" i="1"/>
  <c r="AN125" i="1"/>
  <c r="AM125" i="1"/>
  <c r="AL125" i="1"/>
  <c r="AJ125" i="1"/>
  <c r="AI125" i="1"/>
  <c r="AH125" i="1"/>
  <c r="AG125" i="1"/>
  <c r="AF125" i="1"/>
  <c r="AE125" i="1"/>
  <c r="AD125" i="1"/>
  <c r="AA125" i="1"/>
  <c r="AT122" i="1"/>
  <c r="AR122" i="1"/>
  <c r="AQ122" i="1"/>
  <c r="AP122" i="1"/>
  <c r="AN122" i="1"/>
  <c r="AM122" i="1"/>
  <c r="AL122" i="1"/>
  <c r="AJ122" i="1"/>
  <c r="AI122" i="1"/>
  <c r="AH122" i="1"/>
  <c r="AG122" i="1"/>
  <c r="AF122" i="1"/>
  <c r="AE122" i="1"/>
  <c r="AD122" i="1"/>
  <c r="AA122" i="1"/>
  <c r="AT119" i="1"/>
  <c r="AR119" i="1"/>
  <c r="AQ119" i="1"/>
  <c r="AP119" i="1"/>
  <c r="AN119" i="1"/>
  <c r="AM119" i="1"/>
  <c r="AL119" i="1"/>
  <c r="AJ119" i="1"/>
  <c r="AI119" i="1"/>
  <c r="AH119" i="1"/>
  <c r="AG119" i="1"/>
  <c r="AF119" i="1"/>
  <c r="AE119" i="1"/>
  <c r="AD119" i="1"/>
  <c r="AA119" i="1"/>
  <c r="AT116" i="1"/>
  <c r="AR116" i="1"/>
  <c r="AQ116" i="1"/>
  <c r="AP116" i="1"/>
  <c r="AN116" i="1"/>
  <c r="AM116" i="1"/>
  <c r="AL116" i="1"/>
  <c r="AJ116" i="1"/>
  <c r="AI116" i="1"/>
  <c r="AH116" i="1"/>
  <c r="AG116" i="1"/>
  <c r="AF116" i="1"/>
  <c r="AE116" i="1"/>
  <c r="AD116" i="1"/>
  <c r="AA116" i="1"/>
  <c r="AT113" i="1"/>
  <c r="AR113" i="1"/>
  <c r="AQ113" i="1"/>
  <c r="AP113" i="1"/>
  <c r="AN113" i="1"/>
  <c r="AM113" i="1"/>
  <c r="AL113" i="1"/>
  <c r="AJ113" i="1"/>
  <c r="AI113" i="1"/>
  <c r="AH113" i="1"/>
  <c r="AG113" i="1"/>
  <c r="AF113" i="1"/>
  <c r="AE113" i="1"/>
  <c r="AD113" i="1"/>
  <c r="AA113" i="1"/>
  <c r="AT110" i="1"/>
  <c r="AR110" i="1"/>
  <c r="AQ110" i="1"/>
  <c r="AP110" i="1"/>
  <c r="AN110" i="1"/>
  <c r="AM110" i="1"/>
  <c r="AL110" i="1"/>
  <c r="AJ110" i="1"/>
  <c r="AI110" i="1"/>
  <c r="AH110" i="1"/>
  <c r="AG110" i="1"/>
  <c r="AF110" i="1"/>
  <c r="AE110" i="1"/>
  <c r="AD110" i="1"/>
  <c r="AA110" i="1"/>
  <c r="AT107" i="1"/>
  <c r="AR107" i="1"/>
  <c r="AQ107" i="1"/>
  <c r="AP107" i="1"/>
  <c r="AN107" i="1"/>
  <c r="AM107" i="1"/>
  <c r="AL107" i="1"/>
  <c r="AJ107" i="1"/>
  <c r="AI107" i="1"/>
  <c r="AH107" i="1"/>
  <c r="AG107" i="1"/>
  <c r="AF107" i="1"/>
  <c r="AE107" i="1"/>
  <c r="AD107" i="1"/>
  <c r="AA107" i="1"/>
  <c r="AT104" i="1"/>
  <c r="AR104" i="1"/>
  <c r="AQ104" i="1"/>
  <c r="AP104" i="1"/>
  <c r="AN104" i="1"/>
  <c r="AM104" i="1"/>
  <c r="AL104" i="1"/>
  <c r="AJ104" i="1"/>
  <c r="AI104" i="1"/>
  <c r="AH104" i="1"/>
  <c r="AG104" i="1"/>
  <c r="AF104" i="1"/>
  <c r="AE104" i="1"/>
  <c r="AD104" i="1"/>
  <c r="AA104" i="1"/>
  <c r="AT101" i="1"/>
  <c r="AR101" i="1"/>
  <c r="AQ101" i="1"/>
  <c r="AP101" i="1"/>
  <c r="AN101" i="1"/>
  <c r="AM101" i="1"/>
  <c r="AL101" i="1"/>
  <c r="AJ101" i="1"/>
  <c r="AI101" i="1"/>
  <c r="AH101" i="1"/>
  <c r="AG101" i="1"/>
  <c r="AF101" i="1"/>
  <c r="AE101" i="1"/>
  <c r="AD101" i="1"/>
  <c r="AA101" i="1"/>
  <c r="AT98" i="1"/>
  <c r="AR98" i="1"/>
  <c r="AQ98" i="1"/>
  <c r="AP98" i="1"/>
  <c r="AN98" i="1"/>
  <c r="AM98" i="1"/>
  <c r="AL98" i="1"/>
  <c r="AJ98" i="1"/>
  <c r="AI98" i="1"/>
  <c r="AH98" i="1"/>
  <c r="AG98" i="1"/>
  <c r="AF98" i="1"/>
  <c r="AE98" i="1"/>
  <c r="AD98" i="1"/>
  <c r="AA98" i="1"/>
  <c r="AT95" i="1"/>
  <c r="AR95" i="1"/>
  <c r="AQ95" i="1"/>
  <c r="AP95" i="1"/>
  <c r="AN95" i="1"/>
  <c r="AM95" i="1"/>
  <c r="AL95" i="1"/>
  <c r="AJ95" i="1"/>
  <c r="AI95" i="1"/>
  <c r="AH95" i="1"/>
  <c r="AG95" i="1"/>
  <c r="AF95" i="1"/>
  <c r="AE95" i="1"/>
  <c r="AD95" i="1"/>
  <c r="AA95" i="1"/>
  <c r="AT92" i="1"/>
  <c r="AR92" i="1"/>
  <c r="AQ92" i="1"/>
  <c r="AP92" i="1"/>
  <c r="AN92" i="1"/>
  <c r="AM92" i="1"/>
  <c r="AL92" i="1"/>
  <c r="AJ92" i="1"/>
  <c r="AI92" i="1"/>
  <c r="AH92" i="1"/>
  <c r="AG92" i="1"/>
  <c r="AF92" i="1"/>
  <c r="AE92" i="1"/>
  <c r="AD92" i="1"/>
  <c r="AA92" i="1"/>
  <c r="AT89" i="1"/>
  <c r="AR89" i="1"/>
  <c r="AQ89" i="1"/>
  <c r="AP89" i="1"/>
  <c r="AN89" i="1"/>
  <c r="AM89" i="1"/>
  <c r="AL89" i="1"/>
  <c r="AJ89" i="1"/>
  <c r="AI89" i="1"/>
  <c r="AH89" i="1"/>
  <c r="AG89" i="1"/>
  <c r="AF89" i="1"/>
  <c r="AE89" i="1"/>
  <c r="AD89" i="1"/>
  <c r="AA89" i="1"/>
  <c r="AT86" i="1"/>
  <c r="AR86" i="1"/>
  <c r="AQ86" i="1"/>
  <c r="AP86" i="1"/>
  <c r="AN86" i="1"/>
  <c r="AM86" i="1"/>
  <c r="AL86" i="1"/>
  <c r="AJ86" i="1"/>
  <c r="AI86" i="1"/>
  <c r="AH86" i="1"/>
  <c r="AG86" i="1"/>
  <c r="AF86" i="1"/>
  <c r="AE86" i="1"/>
  <c r="AD86" i="1"/>
  <c r="AA86" i="1"/>
  <c r="AT83" i="1"/>
  <c r="AR83" i="1"/>
  <c r="AQ83" i="1"/>
  <c r="AP83" i="1"/>
  <c r="AN83" i="1"/>
  <c r="AM83" i="1"/>
  <c r="AL83" i="1"/>
  <c r="AJ83" i="1"/>
  <c r="AI83" i="1"/>
  <c r="AH83" i="1"/>
  <c r="AG83" i="1"/>
  <c r="AF83" i="1"/>
  <c r="AE83" i="1"/>
  <c r="AD83" i="1"/>
  <c r="AA83" i="1"/>
  <c r="AT80" i="1"/>
  <c r="AR80" i="1"/>
  <c r="AQ80" i="1"/>
  <c r="AP80" i="1"/>
  <c r="AN80" i="1"/>
  <c r="AM80" i="1"/>
  <c r="AL80" i="1"/>
  <c r="AJ80" i="1"/>
  <c r="AI80" i="1"/>
  <c r="AH80" i="1"/>
  <c r="AG80" i="1"/>
  <c r="AF80" i="1"/>
  <c r="AE80" i="1"/>
  <c r="AD80" i="1"/>
  <c r="AA80" i="1"/>
  <c r="AT77" i="1"/>
  <c r="AR77" i="1"/>
  <c r="AQ77" i="1"/>
  <c r="AP77" i="1"/>
  <c r="AN77" i="1"/>
  <c r="AM77" i="1"/>
  <c r="AL77" i="1"/>
  <c r="AJ77" i="1"/>
  <c r="AI77" i="1"/>
  <c r="AH77" i="1"/>
  <c r="AG77" i="1"/>
  <c r="AF77" i="1"/>
  <c r="AE77" i="1"/>
  <c r="AD77" i="1"/>
  <c r="AA77" i="1"/>
  <c r="AT74" i="1"/>
  <c r="AR74" i="1"/>
  <c r="AQ74" i="1"/>
  <c r="AP74" i="1"/>
  <c r="AN74" i="1"/>
  <c r="AM74" i="1"/>
  <c r="AL74" i="1"/>
  <c r="AJ74" i="1"/>
  <c r="AI74" i="1"/>
  <c r="AH74" i="1"/>
  <c r="AG74" i="1"/>
  <c r="AF74" i="1"/>
  <c r="AE74" i="1"/>
  <c r="AD74" i="1"/>
  <c r="AA74" i="1"/>
  <c r="AT71" i="1"/>
  <c r="AR71" i="1"/>
  <c r="AQ71" i="1"/>
  <c r="AP71" i="1"/>
  <c r="AN71" i="1"/>
  <c r="AM71" i="1"/>
  <c r="AL71" i="1"/>
  <c r="AJ71" i="1"/>
  <c r="AI71" i="1"/>
  <c r="AH71" i="1"/>
  <c r="AG71" i="1"/>
  <c r="AF71" i="1"/>
  <c r="AE71" i="1"/>
  <c r="AD71" i="1"/>
  <c r="AA71" i="1"/>
  <c r="AT68" i="1"/>
  <c r="AR68" i="1"/>
  <c r="AQ68" i="1"/>
  <c r="AP68" i="1"/>
  <c r="AN68" i="1"/>
  <c r="AM68" i="1"/>
  <c r="AL68" i="1"/>
  <c r="AJ68" i="1"/>
  <c r="AI68" i="1"/>
  <c r="AH68" i="1"/>
  <c r="AG68" i="1"/>
  <c r="AF68" i="1"/>
  <c r="AE68" i="1"/>
  <c r="AD68" i="1"/>
  <c r="AA68" i="1"/>
  <c r="AT65" i="1"/>
  <c r="AR65" i="1"/>
  <c r="AQ65" i="1"/>
  <c r="AP65" i="1"/>
  <c r="AN65" i="1"/>
  <c r="AM65" i="1"/>
  <c r="AL65" i="1"/>
  <c r="AJ65" i="1"/>
  <c r="AI65" i="1"/>
  <c r="AH65" i="1"/>
  <c r="AG65" i="1"/>
  <c r="AF65" i="1"/>
  <c r="AE65" i="1"/>
  <c r="AD65" i="1"/>
  <c r="AA65" i="1"/>
  <c r="AT62" i="1"/>
  <c r="AR62" i="1"/>
  <c r="AQ62" i="1"/>
  <c r="AP62" i="1"/>
  <c r="AN62" i="1"/>
  <c r="AM62" i="1"/>
  <c r="AL62" i="1"/>
  <c r="AJ62" i="1"/>
  <c r="AI62" i="1"/>
  <c r="AH62" i="1"/>
  <c r="AG62" i="1"/>
  <c r="AF62" i="1"/>
  <c r="AE62" i="1"/>
  <c r="AD62" i="1"/>
  <c r="AA62" i="1"/>
  <c r="AT59" i="1"/>
  <c r="AR59" i="1"/>
  <c r="AQ59" i="1"/>
  <c r="AP59" i="1"/>
  <c r="AN59" i="1"/>
  <c r="AM59" i="1"/>
  <c r="AL59" i="1"/>
  <c r="AJ59" i="1"/>
  <c r="AI59" i="1"/>
  <c r="AH59" i="1"/>
  <c r="AG59" i="1"/>
  <c r="AF59" i="1"/>
  <c r="AE59" i="1"/>
  <c r="AD59" i="1"/>
  <c r="AA59" i="1"/>
  <c r="AT56" i="1"/>
  <c r="AR56" i="1"/>
  <c r="AQ56" i="1"/>
  <c r="AP56" i="1"/>
  <c r="AN56" i="1"/>
  <c r="AM56" i="1"/>
  <c r="AL56" i="1"/>
  <c r="AJ56" i="1"/>
  <c r="AI56" i="1"/>
  <c r="AH56" i="1"/>
  <c r="AG56" i="1"/>
  <c r="AF56" i="1"/>
  <c r="AE56" i="1"/>
  <c r="AD56" i="1"/>
  <c r="AA56" i="1"/>
  <c r="AT53" i="1"/>
  <c r="AR53" i="1"/>
  <c r="AQ53" i="1"/>
  <c r="AP53" i="1"/>
  <c r="AN53" i="1"/>
  <c r="AM53" i="1"/>
  <c r="AL53" i="1"/>
  <c r="AJ53" i="1"/>
  <c r="AI53" i="1"/>
  <c r="AH53" i="1"/>
  <c r="AG53" i="1"/>
  <c r="AF53" i="1"/>
  <c r="AE53" i="1"/>
  <c r="AD53" i="1"/>
  <c r="AA53" i="1"/>
  <c r="AT50" i="1"/>
  <c r="AR50" i="1"/>
  <c r="AQ50" i="1"/>
  <c r="AP50" i="1"/>
  <c r="AN50" i="1"/>
  <c r="AM50" i="1"/>
  <c r="AL50" i="1"/>
  <c r="AJ50" i="1"/>
  <c r="AI50" i="1"/>
  <c r="AH50" i="1"/>
  <c r="AG50" i="1"/>
  <c r="AF50" i="1"/>
  <c r="AE50" i="1"/>
  <c r="AD50" i="1"/>
  <c r="AA50" i="1"/>
  <c r="AT47" i="1"/>
  <c r="AR47" i="1"/>
  <c r="AQ47" i="1"/>
  <c r="AP47" i="1"/>
  <c r="AN47" i="1"/>
  <c r="AM47" i="1"/>
  <c r="AL47" i="1"/>
  <c r="AJ47" i="1"/>
  <c r="AI47" i="1"/>
  <c r="AH47" i="1"/>
  <c r="AG47" i="1"/>
  <c r="AF47" i="1"/>
  <c r="AE47" i="1"/>
  <c r="AD47" i="1"/>
  <c r="AA47" i="1"/>
  <c r="AT44" i="1"/>
  <c r="AR44" i="1"/>
  <c r="AQ44" i="1"/>
  <c r="AP44" i="1"/>
  <c r="AN44" i="1"/>
  <c r="AM44" i="1"/>
  <c r="AL44" i="1"/>
  <c r="AJ44" i="1"/>
  <c r="AI44" i="1"/>
  <c r="AH44" i="1"/>
  <c r="AG44" i="1"/>
  <c r="AF44" i="1"/>
  <c r="AE44" i="1"/>
  <c r="AD44" i="1"/>
  <c r="AA44" i="1"/>
  <c r="AT41" i="1"/>
  <c r="AR41" i="1"/>
  <c r="AQ41" i="1"/>
  <c r="AP41" i="1"/>
  <c r="AN41" i="1"/>
  <c r="AM41" i="1"/>
  <c r="AL41" i="1"/>
  <c r="AJ41" i="1"/>
  <c r="AI41" i="1"/>
  <c r="AH41" i="1"/>
  <c r="AG41" i="1"/>
  <c r="AF41" i="1"/>
  <c r="AE41" i="1"/>
  <c r="AD41" i="1"/>
  <c r="AA41" i="1"/>
  <c r="AT38" i="1"/>
  <c r="AR38" i="1"/>
  <c r="AQ38" i="1"/>
  <c r="AP38" i="1"/>
  <c r="AN38" i="1"/>
  <c r="AM38" i="1"/>
  <c r="AL38" i="1"/>
  <c r="AJ38" i="1"/>
  <c r="AI38" i="1"/>
  <c r="AH38" i="1"/>
  <c r="AG38" i="1"/>
  <c r="AF38" i="1"/>
  <c r="AE38" i="1"/>
  <c r="AD38" i="1"/>
  <c r="AA38" i="1"/>
  <c r="AT35" i="1"/>
  <c r="AR35" i="1"/>
  <c r="AQ35" i="1"/>
  <c r="AP35" i="1"/>
  <c r="AN35" i="1"/>
  <c r="AM35" i="1"/>
  <c r="AL35" i="1"/>
  <c r="AJ35" i="1"/>
  <c r="AI35" i="1"/>
  <c r="AH35" i="1"/>
  <c r="AG35" i="1"/>
  <c r="AF35" i="1"/>
  <c r="AE35" i="1"/>
  <c r="AD35" i="1"/>
  <c r="AA35" i="1"/>
  <c r="AT32" i="1"/>
  <c r="AR32" i="1"/>
  <c r="AQ32" i="1"/>
  <c r="AP32" i="1"/>
  <c r="AN32" i="1"/>
  <c r="AM32" i="1"/>
  <c r="AL32" i="1"/>
  <c r="AJ32" i="1"/>
  <c r="AI32" i="1"/>
  <c r="AH32" i="1"/>
  <c r="AG32" i="1"/>
  <c r="AF32" i="1"/>
  <c r="AE32" i="1"/>
  <c r="AD32" i="1"/>
  <c r="AA32" i="1"/>
  <c r="AT29" i="1"/>
  <c r="AR29" i="1"/>
  <c r="AQ29" i="1"/>
  <c r="AP29" i="1"/>
  <c r="AN29" i="1"/>
  <c r="AM29" i="1"/>
  <c r="AL29" i="1"/>
  <c r="AJ29" i="1"/>
  <c r="AI29" i="1"/>
  <c r="AH29" i="1"/>
  <c r="AG29" i="1"/>
  <c r="AF29" i="1"/>
  <c r="AE29" i="1"/>
  <c r="AD29" i="1"/>
  <c r="AA29" i="1"/>
  <c r="AT26" i="1"/>
  <c r="AR26" i="1"/>
  <c r="AQ26" i="1"/>
  <c r="AP26" i="1"/>
  <c r="AN26" i="1"/>
  <c r="AM26" i="1"/>
  <c r="AL26" i="1"/>
  <c r="AJ26" i="1"/>
  <c r="AI26" i="1"/>
  <c r="AH26" i="1"/>
  <c r="AG26" i="1"/>
  <c r="AF26" i="1"/>
  <c r="AE26" i="1"/>
  <c r="AD26" i="1"/>
  <c r="AA26" i="1"/>
  <c r="AT23" i="1"/>
  <c r="AR23" i="1"/>
  <c r="AQ23" i="1"/>
  <c r="AP23" i="1"/>
  <c r="AN23" i="1"/>
  <c r="AM23" i="1"/>
  <c r="AL23" i="1"/>
  <c r="AJ23" i="1"/>
  <c r="AI23" i="1"/>
  <c r="AH23" i="1"/>
  <c r="AG23" i="1"/>
  <c r="AF23" i="1"/>
  <c r="AE23" i="1"/>
  <c r="AD23" i="1"/>
  <c r="AA23" i="1"/>
  <c r="AT20" i="1"/>
  <c r="AR20" i="1"/>
  <c r="AQ20" i="1"/>
  <c r="AP20" i="1"/>
  <c r="AN20" i="1"/>
  <c r="AM20" i="1"/>
  <c r="AL20" i="1"/>
  <c r="AJ20" i="1"/>
  <c r="AI20" i="1"/>
  <c r="AH20" i="1"/>
  <c r="AG20" i="1"/>
  <c r="AF20" i="1"/>
  <c r="AE20" i="1"/>
  <c r="AD20" i="1"/>
  <c r="AA20" i="1"/>
  <c r="AT17" i="1"/>
  <c r="AR17" i="1"/>
  <c r="AQ17" i="1"/>
  <c r="AP17" i="1"/>
  <c r="AN17" i="1"/>
  <c r="AM17" i="1"/>
  <c r="AL17" i="1"/>
  <c r="AJ17" i="1"/>
  <c r="AI17" i="1"/>
  <c r="AH17" i="1"/>
  <c r="AG17" i="1"/>
  <c r="AF17" i="1"/>
  <c r="AE17" i="1"/>
  <c r="AD17" i="1"/>
  <c r="AA17" i="1"/>
  <c r="AT14" i="1"/>
  <c r="AR14" i="1"/>
  <c r="AQ14" i="1"/>
  <c r="AP14" i="1"/>
  <c r="AN14" i="1"/>
  <c r="AM14" i="1"/>
  <c r="AL14" i="1"/>
  <c r="AJ14" i="1"/>
  <c r="AI14" i="1"/>
  <c r="AH14" i="1"/>
  <c r="AG14" i="1"/>
  <c r="AF14" i="1"/>
  <c r="AE14" i="1"/>
  <c r="AD14" i="1"/>
  <c r="AA14" i="1"/>
  <c r="AT11" i="1"/>
  <c r="AR11" i="1"/>
  <c r="AQ11" i="1"/>
  <c r="AP11" i="1"/>
  <c r="AN11" i="1"/>
  <c r="AM11" i="1"/>
  <c r="AL11" i="1"/>
  <c r="AJ11" i="1"/>
  <c r="AI11" i="1"/>
  <c r="AH11" i="1"/>
  <c r="AG11" i="1"/>
  <c r="AF11" i="1"/>
  <c r="AE11" i="1"/>
  <c r="AD11" i="1"/>
  <c r="AA11" i="1"/>
  <c r="AT8" i="1"/>
  <c r="AR8" i="1"/>
  <c r="AQ8" i="1"/>
  <c r="AP8" i="1"/>
  <c r="AN8" i="1"/>
  <c r="AM8" i="1"/>
  <c r="AA8" i="1"/>
  <c r="AE8" i="1"/>
  <c r="AD8" i="1"/>
  <c r="AH8" i="1"/>
  <c r="AJ8" i="1"/>
  <c r="W4" i="3" l="1"/>
  <c r="S6" i="3"/>
  <c r="W8" i="3"/>
  <c r="U9" i="3"/>
  <c r="S10" i="3"/>
  <c r="W12" i="3"/>
  <c r="U13" i="3"/>
  <c r="F14" i="3"/>
  <c r="S18" i="3"/>
  <c r="W20" i="3"/>
  <c r="U21" i="3"/>
  <c r="F22" i="3"/>
  <c r="W24" i="3"/>
  <c r="S26" i="3"/>
  <c r="W28" i="3"/>
  <c r="U29" i="3"/>
  <c r="F30" i="3"/>
  <c r="W32" i="3"/>
  <c r="U33" i="3"/>
  <c r="S34" i="3"/>
  <c r="W44" i="3"/>
  <c r="U45" i="3"/>
  <c r="S46" i="3"/>
  <c r="C49" i="3"/>
  <c r="F50" i="3"/>
  <c r="W52" i="3"/>
  <c r="U53" i="3"/>
  <c r="F54" i="3"/>
  <c r="W56" i="3"/>
  <c r="U57" i="3"/>
  <c r="S58" i="3"/>
  <c r="I2" i="3"/>
  <c r="W3" i="3"/>
  <c r="C4" i="3"/>
  <c r="U4" i="3"/>
  <c r="F5" i="3"/>
  <c r="S5" i="3"/>
  <c r="I6" i="3"/>
  <c r="W7" i="3"/>
  <c r="C8" i="3"/>
  <c r="U8" i="3"/>
  <c r="F9" i="3"/>
  <c r="S9" i="3"/>
  <c r="I10" i="3"/>
  <c r="W11" i="3"/>
  <c r="C12" i="3"/>
  <c r="U12" i="3"/>
  <c r="F13" i="3"/>
  <c r="S13" i="3"/>
  <c r="I14" i="3"/>
  <c r="W15" i="3"/>
  <c r="C16" i="3"/>
  <c r="U16" i="3"/>
  <c r="F17" i="3"/>
  <c r="S17" i="3"/>
  <c r="I18" i="3"/>
  <c r="W19" i="3"/>
  <c r="C20" i="3"/>
  <c r="U20" i="3"/>
  <c r="F21" i="3"/>
  <c r="S21" i="3"/>
  <c r="I22" i="3"/>
  <c r="W23" i="3"/>
  <c r="C24" i="3"/>
  <c r="U24" i="3"/>
  <c r="F25" i="3"/>
  <c r="S25" i="3"/>
  <c r="I26" i="3"/>
  <c r="W27" i="3"/>
  <c r="C28" i="3"/>
  <c r="U28" i="3"/>
  <c r="F29" i="3"/>
  <c r="S29" i="3"/>
  <c r="I30" i="3"/>
  <c r="W31" i="3"/>
  <c r="C32" i="3"/>
  <c r="U32" i="3"/>
  <c r="F33" i="3"/>
  <c r="S33" i="3"/>
  <c r="I34" i="3"/>
  <c r="W35" i="3"/>
  <c r="C36" i="3"/>
  <c r="U36" i="3"/>
  <c r="F37" i="3"/>
  <c r="S37" i="3"/>
  <c r="I38" i="3"/>
  <c r="W39" i="3"/>
  <c r="C40" i="3"/>
  <c r="U40" i="3"/>
  <c r="F41" i="3"/>
  <c r="S41" i="3"/>
  <c r="I42" i="3"/>
  <c r="W43" i="3"/>
  <c r="C44" i="3"/>
  <c r="U44" i="3"/>
  <c r="F45" i="3"/>
  <c r="S45" i="3"/>
  <c r="I46" i="3"/>
  <c r="W47" i="3"/>
  <c r="C48" i="3"/>
  <c r="U48" i="3"/>
  <c r="F49" i="3"/>
  <c r="S49" i="3"/>
  <c r="I50" i="3"/>
  <c r="W51" i="3"/>
  <c r="C52" i="3"/>
  <c r="U52" i="3"/>
  <c r="F53" i="3"/>
  <c r="S53" i="3"/>
  <c r="I54" i="3"/>
  <c r="W55" i="3"/>
  <c r="C56" i="3"/>
  <c r="U56" i="3"/>
  <c r="F57" i="3"/>
  <c r="S57" i="3"/>
  <c r="I58" i="3"/>
  <c r="W59" i="3"/>
  <c r="C60" i="3"/>
  <c r="U60" i="3"/>
  <c r="F61" i="3"/>
  <c r="S61" i="3"/>
  <c r="U5" i="3"/>
  <c r="I7" i="3"/>
  <c r="I11" i="3"/>
  <c r="S14" i="3"/>
  <c r="I15" i="3"/>
  <c r="U17" i="3"/>
  <c r="I19" i="3"/>
  <c r="S22" i="3"/>
  <c r="I23" i="3"/>
  <c r="C25" i="3"/>
  <c r="I27" i="3"/>
  <c r="I31" i="3"/>
  <c r="I35" i="3"/>
  <c r="C37" i="3"/>
  <c r="S38" i="3"/>
  <c r="I39" i="3"/>
  <c r="W40" i="3"/>
  <c r="U41" i="3"/>
  <c r="F42" i="3"/>
  <c r="I43" i="3"/>
  <c r="I47" i="3"/>
  <c r="S50" i="3"/>
  <c r="I51" i="3"/>
  <c r="C53" i="3"/>
  <c r="I55" i="3"/>
  <c r="F58" i="3"/>
  <c r="W60" i="3"/>
  <c r="U61" i="3"/>
  <c r="C3" i="3"/>
  <c r="U3" i="3"/>
  <c r="S4" i="3"/>
  <c r="W6" i="3"/>
  <c r="U7" i="3"/>
  <c r="F8" i="3"/>
  <c r="I9" i="3"/>
  <c r="W10" i="3"/>
  <c r="C11" i="3"/>
  <c r="U11" i="3"/>
  <c r="F12" i="3"/>
  <c r="S12" i="3"/>
  <c r="I13" i="3"/>
  <c r="W14" i="3"/>
  <c r="C15" i="3"/>
  <c r="U15" i="3"/>
  <c r="F16" i="3"/>
  <c r="S16" i="3"/>
  <c r="I17" i="3"/>
  <c r="W18" i="3"/>
  <c r="C19" i="3"/>
  <c r="U19" i="3"/>
  <c r="F20" i="3"/>
  <c r="S20" i="3"/>
  <c r="I21" i="3"/>
  <c r="W22" i="3"/>
  <c r="C23" i="3"/>
  <c r="U23" i="3"/>
  <c r="F24" i="3"/>
  <c r="S24" i="3"/>
  <c r="I25" i="3"/>
  <c r="W26" i="3"/>
  <c r="C27" i="3"/>
  <c r="U27" i="3"/>
  <c r="F28" i="3"/>
  <c r="S28" i="3"/>
  <c r="I29" i="3"/>
  <c r="W30" i="3"/>
  <c r="C31" i="3"/>
  <c r="U31" i="3"/>
  <c r="F32" i="3"/>
  <c r="S32" i="3"/>
  <c r="I33" i="3"/>
  <c r="W34" i="3"/>
  <c r="C35" i="3"/>
  <c r="U35" i="3"/>
  <c r="F36" i="3"/>
  <c r="S36" i="3"/>
  <c r="I37" i="3"/>
  <c r="W38" i="3"/>
  <c r="C39" i="3"/>
  <c r="U39" i="3"/>
  <c r="F40" i="3"/>
  <c r="S40" i="3"/>
  <c r="I41" i="3"/>
  <c r="W42" i="3"/>
  <c r="C43" i="3"/>
  <c r="U43" i="3"/>
  <c r="F44" i="3"/>
  <c r="S44" i="3"/>
  <c r="I45" i="3"/>
  <c r="W46" i="3"/>
  <c r="C47" i="3"/>
  <c r="U47" i="3"/>
  <c r="F48" i="3"/>
  <c r="S48" i="3"/>
  <c r="I49" i="3"/>
  <c r="W50" i="3"/>
  <c r="C51" i="3"/>
  <c r="U51" i="3"/>
  <c r="F52" i="3"/>
  <c r="S52" i="3"/>
  <c r="I53" i="3"/>
  <c r="W54" i="3"/>
  <c r="C55" i="3"/>
  <c r="U55" i="3"/>
  <c r="F56" i="3"/>
  <c r="S56" i="3"/>
  <c r="I57" i="3"/>
  <c r="W58" i="3"/>
  <c r="C59" i="3"/>
  <c r="U59" i="3"/>
  <c r="F60" i="3"/>
  <c r="S60" i="3"/>
  <c r="I61" i="3"/>
  <c r="I3" i="3"/>
  <c r="C5" i="3"/>
  <c r="F6" i="3"/>
  <c r="C9" i="3"/>
  <c r="F10" i="3"/>
  <c r="C13" i="3"/>
  <c r="W16" i="3"/>
  <c r="C17" i="3"/>
  <c r="F18" i="3"/>
  <c r="C21" i="3"/>
  <c r="U25" i="3"/>
  <c r="F26" i="3"/>
  <c r="C29" i="3"/>
  <c r="S30" i="3"/>
  <c r="C33" i="3"/>
  <c r="F34" i="3"/>
  <c r="W36" i="3"/>
  <c r="U37" i="3"/>
  <c r="F38" i="3"/>
  <c r="C41" i="3"/>
  <c r="S42" i="3"/>
  <c r="C45" i="3"/>
  <c r="F46" i="3"/>
  <c r="W48" i="3"/>
  <c r="U49" i="3"/>
  <c r="S54" i="3"/>
  <c r="C57" i="3"/>
  <c r="I59" i="3"/>
  <c r="C61" i="3"/>
  <c r="W2" i="3"/>
  <c r="F4" i="3"/>
  <c r="I5" i="3"/>
  <c r="C7" i="3"/>
  <c r="S8" i="3"/>
  <c r="U2" i="3"/>
  <c r="F3" i="3"/>
  <c r="S3" i="3"/>
  <c r="I4" i="3"/>
  <c r="W5" i="3"/>
  <c r="C6" i="3"/>
  <c r="U6" i="3"/>
  <c r="F7" i="3"/>
  <c r="S7" i="3"/>
  <c r="I8" i="3"/>
  <c r="W9" i="3"/>
  <c r="C10" i="3"/>
  <c r="U10" i="3"/>
  <c r="F11" i="3"/>
  <c r="S11" i="3"/>
  <c r="I12" i="3"/>
  <c r="W13" i="3"/>
  <c r="C14" i="3"/>
  <c r="U14" i="3"/>
  <c r="F15" i="3"/>
  <c r="S15" i="3"/>
  <c r="I16" i="3"/>
  <c r="W17" i="3"/>
  <c r="C18" i="3"/>
  <c r="U18" i="3"/>
  <c r="F19" i="3"/>
  <c r="S19" i="3"/>
  <c r="I20" i="3"/>
  <c r="W21" i="3"/>
  <c r="C22" i="3"/>
  <c r="U22" i="3"/>
  <c r="F23" i="3"/>
  <c r="S23" i="3"/>
  <c r="I24" i="3"/>
  <c r="W25" i="3"/>
  <c r="C26" i="3"/>
  <c r="U26" i="3"/>
  <c r="F27" i="3"/>
  <c r="S27" i="3"/>
  <c r="I28" i="3"/>
  <c r="W29" i="3"/>
  <c r="C30" i="3"/>
  <c r="U30" i="3"/>
  <c r="F31" i="3"/>
  <c r="S31" i="3"/>
  <c r="I32" i="3"/>
  <c r="W33" i="3"/>
  <c r="C34" i="3"/>
  <c r="U34" i="3"/>
  <c r="F35" i="3"/>
  <c r="S35" i="3"/>
  <c r="I36" i="3"/>
  <c r="W37" i="3"/>
  <c r="C38" i="3"/>
  <c r="U38" i="3"/>
  <c r="F39" i="3"/>
  <c r="S39" i="3"/>
  <c r="I40" i="3"/>
  <c r="W41" i="3"/>
  <c r="C42" i="3"/>
  <c r="U42" i="3"/>
  <c r="F43" i="3"/>
  <c r="S43" i="3"/>
  <c r="I44" i="3"/>
  <c r="W45" i="3"/>
  <c r="C46" i="3"/>
  <c r="U46" i="3"/>
  <c r="F47" i="3"/>
  <c r="S47" i="3"/>
  <c r="I48" i="3"/>
  <c r="W49" i="3"/>
  <c r="C50" i="3"/>
  <c r="U50" i="3"/>
  <c r="F51" i="3"/>
  <c r="S51" i="3"/>
  <c r="I52" i="3"/>
  <c r="W53" i="3"/>
  <c r="C54" i="3"/>
  <c r="U54" i="3"/>
  <c r="F55" i="3"/>
  <c r="S55" i="3"/>
  <c r="I56" i="3"/>
  <c r="W57" i="3"/>
  <c r="C58" i="3"/>
  <c r="U58" i="3"/>
  <c r="F59" i="3"/>
  <c r="S59" i="3"/>
  <c r="I60" i="3"/>
  <c r="W61" i="3"/>
  <c r="L60" i="3"/>
  <c r="L58" i="3"/>
  <c r="L56" i="3"/>
  <c r="L54" i="3"/>
  <c r="L52" i="3"/>
  <c r="L50" i="3"/>
  <c r="L48" i="3"/>
  <c r="L46" i="3"/>
  <c r="L44" i="3"/>
  <c r="L42" i="3"/>
  <c r="L40" i="3"/>
  <c r="L38" i="3"/>
  <c r="L36" i="3"/>
  <c r="L34" i="3"/>
  <c r="L32" i="3"/>
  <c r="L30" i="3"/>
  <c r="L28" i="3"/>
  <c r="L26" i="3"/>
  <c r="L24" i="3"/>
  <c r="L22" i="3"/>
  <c r="L20" i="3"/>
  <c r="L18" i="3"/>
  <c r="L16" i="3"/>
  <c r="L14" i="3"/>
  <c r="L12" i="3"/>
  <c r="L10" i="3"/>
  <c r="L8" i="3"/>
  <c r="L6" i="3"/>
  <c r="L4" i="3"/>
  <c r="L2" i="3"/>
  <c r="L61" i="3"/>
  <c r="L59" i="3"/>
  <c r="L57" i="3"/>
  <c r="L55" i="3"/>
  <c r="L53" i="3"/>
  <c r="L51" i="3"/>
  <c r="L49" i="3"/>
  <c r="L47" i="3"/>
  <c r="L45" i="3"/>
  <c r="L43" i="3"/>
  <c r="L41" i="3"/>
  <c r="L39" i="3"/>
  <c r="L37" i="3"/>
  <c r="L35" i="3"/>
  <c r="L33" i="3"/>
  <c r="L31" i="3"/>
  <c r="L29" i="3"/>
  <c r="L27" i="3"/>
  <c r="L25" i="3"/>
  <c r="L23" i="3"/>
  <c r="L21" i="3"/>
  <c r="L19" i="3"/>
  <c r="L17" i="3"/>
  <c r="L15" i="3"/>
  <c r="L13" i="3"/>
  <c r="L11" i="3"/>
  <c r="L9" i="3"/>
  <c r="L7" i="3"/>
  <c r="L5" i="3"/>
  <c r="L3" i="3"/>
  <c r="K2" i="3"/>
  <c r="K60" i="3"/>
  <c r="K58" i="3"/>
  <c r="K56" i="3"/>
  <c r="K54" i="3"/>
  <c r="K52" i="3"/>
  <c r="K50" i="3"/>
  <c r="K48" i="3"/>
  <c r="K46" i="3"/>
  <c r="K44" i="3"/>
  <c r="K42" i="3"/>
  <c r="K40" i="3"/>
  <c r="K38" i="3"/>
  <c r="K36" i="3"/>
  <c r="K34" i="3"/>
  <c r="K32" i="3"/>
  <c r="K30" i="3"/>
  <c r="K28" i="3"/>
  <c r="K26" i="3"/>
  <c r="K24" i="3"/>
  <c r="K22" i="3"/>
  <c r="K20" i="3"/>
  <c r="K18" i="3"/>
  <c r="K16" i="3"/>
  <c r="K14" i="3"/>
  <c r="K12" i="3"/>
  <c r="K10" i="3"/>
  <c r="K8" i="3"/>
  <c r="K6" i="3"/>
  <c r="K4" i="3"/>
  <c r="K61" i="3"/>
  <c r="K59" i="3"/>
  <c r="K57" i="3"/>
  <c r="K55" i="3"/>
  <c r="K53" i="3"/>
  <c r="K51" i="3"/>
  <c r="K49" i="3"/>
  <c r="K47" i="3"/>
  <c r="K45" i="3"/>
  <c r="K43" i="3"/>
  <c r="K41" i="3"/>
  <c r="K39" i="3"/>
  <c r="K37" i="3"/>
  <c r="K35" i="3"/>
  <c r="K33" i="3"/>
  <c r="K31" i="3"/>
  <c r="K29" i="3"/>
  <c r="K27" i="3"/>
  <c r="K25" i="3"/>
  <c r="K23" i="3"/>
  <c r="K21" i="3"/>
  <c r="K19" i="3"/>
  <c r="K17" i="3"/>
  <c r="K15" i="3"/>
  <c r="K13" i="3"/>
  <c r="K11" i="3"/>
  <c r="K9" i="3"/>
  <c r="K7" i="3"/>
  <c r="K5" i="3"/>
  <c r="K3" i="3"/>
  <c r="AO14" i="1"/>
  <c r="AS23" i="1"/>
  <c r="AK29" i="1"/>
  <c r="AS11" i="1"/>
  <c r="AK17" i="1"/>
  <c r="AO26" i="1"/>
  <c r="AS149" i="1"/>
  <c r="AO152" i="1"/>
  <c r="AK155" i="1"/>
  <c r="AS8" i="1"/>
  <c r="AO8" i="1"/>
  <c r="AS14" i="1"/>
  <c r="AO17" i="1"/>
  <c r="AK20" i="1"/>
  <c r="AS26" i="1"/>
  <c r="AO29" i="1"/>
  <c r="AK32" i="1"/>
  <c r="AS38" i="1"/>
  <c r="AO41" i="1"/>
  <c r="AK44" i="1"/>
  <c r="AS50" i="1"/>
  <c r="AO53" i="1"/>
  <c r="AK56" i="1"/>
  <c r="AS35" i="1"/>
  <c r="AO38" i="1"/>
  <c r="AK41" i="1"/>
  <c r="AS47" i="1"/>
  <c r="AO50" i="1"/>
  <c r="AK53" i="1"/>
  <c r="AS59" i="1"/>
  <c r="AO62" i="1"/>
  <c r="AK65" i="1"/>
  <c r="AS71" i="1"/>
  <c r="AO74" i="1"/>
  <c r="AK77" i="1"/>
  <c r="AS83" i="1"/>
  <c r="AO86" i="1"/>
  <c r="AK89" i="1"/>
  <c r="AS95" i="1"/>
  <c r="AO98" i="1"/>
  <c r="AK101" i="1"/>
  <c r="AS107" i="1"/>
  <c r="AO110" i="1"/>
  <c r="AK113" i="1"/>
  <c r="AS119" i="1"/>
  <c r="AO122" i="1"/>
  <c r="AK125" i="1"/>
  <c r="AS131" i="1"/>
  <c r="AO134" i="1"/>
  <c r="AK137" i="1"/>
  <c r="AS143" i="1"/>
  <c r="AO146" i="1"/>
  <c r="AK149" i="1"/>
  <c r="AS155" i="1"/>
  <c r="AK14" i="1"/>
  <c r="AS20" i="1"/>
  <c r="AO23" i="1"/>
  <c r="AK26" i="1"/>
  <c r="AS32" i="1"/>
  <c r="AO35" i="1"/>
  <c r="AK38" i="1"/>
  <c r="AS44" i="1"/>
  <c r="AO47" i="1"/>
  <c r="AK50" i="1"/>
  <c r="AS56" i="1"/>
  <c r="AO59" i="1"/>
  <c r="AK62" i="1"/>
  <c r="AS68" i="1"/>
  <c r="AO71" i="1"/>
  <c r="AK74" i="1"/>
  <c r="AS80" i="1"/>
  <c r="AO83" i="1"/>
  <c r="AK86" i="1"/>
  <c r="AS92" i="1"/>
  <c r="AO95" i="1"/>
  <c r="AK98" i="1"/>
  <c r="AS104" i="1"/>
  <c r="AO107" i="1"/>
  <c r="AK110" i="1"/>
  <c r="AS116" i="1"/>
  <c r="AO119" i="1"/>
  <c r="AK122" i="1"/>
  <c r="AS128" i="1"/>
  <c r="AO131" i="1"/>
  <c r="AK134" i="1"/>
  <c r="AS140" i="1"/>
  <c r="AO143" i="1"/>
  <c r="AK146" i="1"/>
  <c r="AS152" i="1"/>
  <c r="AO155" i="1"/>
  <c r="AK11" i="1"/>
  <c r="AS17" i="1"/>
  <c r="AO20" i="1"/>
  <c r="AK23" i="1"/>
  <c r="AS29" i="1"/>
  <c r="AO32" i="1"/>
  <c r="AK35" i="1"/>
  <c r="AS41" i="1"/>
  <c r="AO44" i="1"/>
  <c r="AK47" i="1"/>
  <c r="AS53" i="1"/>
  <c r="AO56" i="1"/>
  <c r="AK59" i="1"/>
  <c r="AS65" i="1"/>
  <c r="AO68" i="1"/>
  <c r="AK71" i="1"/>
  <c r="AS77" i="1"/>
  <c r="AO80" i="1"/>
  <c r="AK83" i="1"/>
  <c r="AS89" i="1"/>
  <c r="AO92" i="1"/>
  <c r="AK95" i="1"/>
  <c r="AS101" i="1"/>
  <c r="AO104" i="1"/>
  <c r="AK107" i="1"/>
  <c r="AS113" i="1"/>
  <c r="AO116" i="1"/>
  <c r="AK119" i="1"/>
  <c r="AS125" i="1"/>
  <c r="AO128" i="1"/>
  <c r="AK131" i="1"/>
  <c r="AS137" i="1"/>
  <c r="AO140" i="1"/>
  <c r="AK143" i="1"/>
  <c r="AS62" i="1"/>
  <c r="AO65" i="1"/>
  <c r="AK68" i="1"/>
  <c r="AS74" i="1"/>
  <c r="AO77" i="1"/>
  <c r="AK80" i="1"/>
  <c r="AS86" i="1"/>
  <c r="AO89" i="1"/>
  <c r="AK92" i="1"/>
  <c r="AS98" i="1"/>
  <c r="AO101" i="1"/>
  <c r="AK104" i="1"/>
  <c r="AS110" i="1"/>
  <c r="AO113" i="1"/>
  <c r="AK116" i="1"/>
  <c r="AS122" i="1"/>
  <c r="AO125" i="1"/>
  <c r="AK128" i="1"/>
  <c r="AS134" i="1"/>
  <c r="AO137" i="1"/>
  <c r="AK140" i="1"/>
  <c r="AS146" i="1"/>
  <c r="AO149" i="1"/>
  <c r="AK152" i="1"/>
  <c r="AC8" i="11"/>
  <c r="I2" i="4" s="1"/>
  <c r="AO11" i="1"/>
  <c r="AL8" i="1"/>
  <c r="T61" i="3" l="1"/>
  <c r="V57" i="3"/>
  <c r="R42" i="3"/>
  <c r="R26" i="3"/>
  <c r="T34" i="3"/>
  <c r="T18" i="3"/>
  <c r="R60" i="3"/>
  <c r="R44" i="3"/>
  <c r="V34" i="3"/>
  <c r="V18" i="3"/>
  <c r="T60" i="3"/>
  <c r="R49" i="3"/>
  <c r="R33" i="3"/>
  <c r="R17" i="3"/>
  <c r="R10" i="3"/>
  <c r="V61" i="3"/>
  <c r="S2" i="3"/>
  <c r="V60" i="3"/>
  <c r="R54" i="3"/>
  <c r="T49" i="3"/>
  <c r="R55" i="3"/>
  <c r="R46" i="3"/>
  <c r="T41" i="3"/>
  <c r="V36" i="3"/>
  <c r="R30" i="3"/>
  <c r="T25" i="3"/>
  <c r="V20" i="3"/>
  <c r="R43" i="3"/>
  <c r="T38" i="3"/>
  <c r="V33" i="3"/>
  <c r="R27" i="3"/>
  <c r="T22" i="3"/>
  <c r="V17" i="3"/>
  <c r="R11" i="3"/>
  <c r="T6" i="3"/>
  <c r="T59" i="3"/>
  <c r="V54" i="3"/>
  <c r="R48" i="3"/>
  <c r="T43" i="3"/>
  <c r="V38" i="3"/>
  <c r="R32" i="3"/>
  <c r="T27" i="3"/>
  <c r="V22" i="3"/>
  <c r="R16" i="3"/>
  <c r="T11" i="3"/>
  <c r="V6" i="3"/>
  <c r="V59" i="3"/>
  <c r="R53" i="3"/>
  <c r="T48" i="3"/>
  <c r="V43" i="3"/>
  <c r="R37" i="3"/>
  <c r="T32" i="3"/>
  <c r="V27" i="3"/>
  <c r="R21" i="3"/>
  <c r="T16" i="3"/>
  <c r="V11" i="3"/>
  <c r="R14" i="3"/>
  <c r="T9" i="3"/>
  <c r="V4" i="3"/>
  <c r="R51" i="3"/>
  <c r="R5" i="3"/>
  <c r="T4" i="3"/>
  <c r="R50" i="3"/>
  <c r="T37" i="3"/>
  <c r="V45" i="3"/>
  <c r="V29" i="3"/>
  <c r="V13" i="3"/>
  <c r="V50" i="3"/>
  <c r="R28" i="3"/>
  <c r="T7" i="3"/>
  <c r="T44" i="3"/>
  <c r="T28" i="3"/>
  <c r="V16" i="3"/>
  <c r="T8" i="3"/>
  <c r="T53" i="3"/>
  <c r="T54" i="3"/>
  <c r="V40" i="3"/>
  <c r="T29" i="3"/>
  <c r="T42" i="3"/>
  <c r="T26" i="3"/>
  <c r="R15" i="3"/>
  <c r="V5" i="3"/>
  <c r="T47" i="3"/>
  <c r="R36" i="3"/>
  <c r="V26" i="3"/>
  <c r="R20" i="3"/>
  <c r="V10" i="3"/>
  <c r="R4" i="3"/>
  <c r="R57" i="3"/>
  <c r="T52" i="3"/>
  <c r="V47" i="3"/>
  <c r="R41" i="3"/>
  <c r="T36" i="3"/>
  <c r="V31" i="3"/>
  <c r="R25" i="3"/>
  <c r="T20" i="3"/>
  <c r="V15" i="3"/>
  <c r="R18" i="3"/>
  <c r="T13" i="3"/>
  <c r="V8" i="3"/>
  <c r="T2" i="3"/>
  <c r="T50" i="3"/>
  <c r="V3" i="3"/>
  <c r="V56" i="3"/>
  <c r="V48" i="3"/>
  <c r="V32" i="3"/>
  <c r="T21" i="3"/>
  <c r="R39" i="3"/>
  <c r="R23" i="3"/>
  <c r="R7" i="3"/>
  <c r="T55" i="3"/>
  <c r="T39" i="3"/>
  <c r="T23" i="3"/>
  <c r="R12" i="3"/>
  <c r="V55" i="3"/>
  <c r="V39" i="3"/>
  <c r="V23" i="3"/>
  <c r="T12" i="3"/>
  <c r="T5" i="3"/>
  <c r="V7" i="3"/>
  <c r="T3" i="3"/>
  <c r="R58" i="3"/>
  <c r="R59" i="3"/>
  <c r="T45" i="3"/>
  <c r="R34" i="3"/>
  <c r="V24" i="3"/>
  <c r="R47" i="3"/>
  <c r="V37" i="3"/>
  <c r="R31" i="3"/>
  <c r="V21" i="3"/>
  <c r="T10" i="3"/>
  <c r="V58" i="3"/>
  <c r="R52" i="3"/>
  <c r="V42" i="3"/>
  <c r="T31" i="3"/>
  <c r="T15" i="3"/>
  <c r="T57" i="3"/>
  <c r="V52" i="3"/>
  <c r="T58" i="3"/>
  <c r="V53" i="3"/>
  <c r="V44" i="3"/>
  <c r="R38" i="3"/>
  <c r="T33" i="3"/>
  <c r="V28" i="3"/>
  <c r="R22" i="3"/>
  <c r="T46" i="3"/>
  <c r="V41" i="3"/>
  <c r="R35" i="3"/>
  <c r="T30" i="3"/>
  <c r="V25" i="3"/>
  <c r="R19" i="3"/>
  <c r="T14" i="3"/>
  <c r="V9" i="3"/>
  <c r="R3" i="3"/>
  <c r="R56" i="3"/>
  <c r="T51" i="3"/>
  <c r="V46" i="3"/>
  <c r="R40" i="3"/>
  <c r="T35" i="3"/>
  <c r="V30" i="3"/>
  <c r="R24" i="3"/>
  <c r="T19" i="3"/>
  <c r="V14" i="3"/>
  <c r="R8" i="3"/>
  <c r="R61" i="3"/>
  <c r="T56" i="3"/>
  <c r="V51" i="3"/>
  <c r="R45" i="3"/>
  <c r="T40" i="3"/>
  <c r="V35" i="3"/>
  <c r="R29" i="3"/>
  <c r="T24" i="3"/>
  <c r="V19" i="3"/>
  <c r="R13" i="3"/>
  <c r="T17" i="3"/>
  <c r="V12" i="3"/>
  <c r="R6" i="3"/>
  <c r="V2" i="3"/>
  <c r="V49" i="3"/>
  <c r="R9" i="3"/>
  <c r="AI8" i="1"/>
  <c r="AK8" i="1" s="1"/>
  <c r="AG8" i="1"/>
  <c r="AF8" i="1"/>
  <c r="C2" i="3" l="1"/>
  <c r="F2" i="3"/>
  <c r="R2" i="3"/>
  <c r="E2" i="3"/>
  <c r="D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userr</author>
    <author>yoshiko fujisaki</author>
  </authors>
  <commentList>
    <comment ref="A3" authorId="0" shapeId="0" xr:uid="{00000000-0006-0000-0000-000001000000}">
      <text>
        <r>
          <rPr>
            <b/>
            <sz val="9"/>
            <color indexed="81"/>
            <rFont val="ＭＳ Ｐゴシック"/>
            <family val="3"/>
            <charset val="128"/>
          </rPr>
          <t>正式名称で記入して下さい。</t>
        </r>
      </text>
    </comment>
    <comment ref="E3" authorId="1" shapeId="0" xr:uid="{807EECB8-2823-4337-AA04-87951D31398A}">
      <text>
        <r>
          <rPr>
            <b/>
            <sz val="9"/>
            <color indexed="81"/>
            <rFont val="MS P ゴシック"/>
            <family val="3"/>
            <charset val="128"/>
          </rPr>
          <t>プログラム表示名（全角６文字）</t>
        </r>
      </text>
    </comment>
    <comment ref="I3" authorId="1" shapeId="0" xr:uid="{3508F3C3-C618-4435-A409-FC3F5C39E27A}">
      <text>
        <r>
          <rPr>
            <b/>
            <sz val="9"/>
            <color indexed="81"/>
            <rFont val="MS P ゴシック"/>
            <family val="3"/>
            <charset val="128"/>
          </rPr>
          <t>半角ｶﾀｶﾅ
で入力</t>
        </r>
      </text>
    </comment>
    <comment ref="L3" authorId="1" shapeId="0" xr:uid="{9297AB86-EC7F-4B12-8BF4-C8E6C9F7D0E7}">
      <text>
        <r>
          <rPr>
            <b/>
            <sz val="9"/>
            <color indexed="81"/>
            <rFont val="MS P ゴシック"/>
            <family val="3"/>
            <charset val="128"/>
          </rPr>
          <t>日本マスターズ水泳協会に登録されているチームは、必ず入力してください。</t>
        </r>
      </text>
    </comment>
    <comment ref="C8" authorId="0" shapeId="0" xr:uid="{00000000-0006-0000-0000-000004000000}">
      <text>
        <r>
          <rPr>
            <b/>
            <sz val="9"/>
            <color indexed="81"/>
            <rFont val="ＭＳ Ｐゴシック"/>
            <family val="3"/>
            <charset val="128"/>
          </rPr>
          <t>ﾌﾘｶﾞﾅは半角で。
姓と名の間は、１文字分空けてください。</t>
        </r>
      </text>
    </comment>
    <comment ref="D8" authorId="1" shapeId="0" xr:uid="{EBF66DD7-C63F-4AAB-9AB7-E281EF40A4C0}">
      <text>
        <r>
          <rPr>
            <b/>
            <sz val="9"/>
            <color indexed="81"/>
            <rFont val="MS P ゴシック"/>
            <family val="3"/>
            <charset val="128"/>
          </rPr>
          <t>4桁で入力</t>
        </r>
      </text>
    </comment>
    <comment ref="E8" authorId="1" shapeId="0" xr:uid="{AEEF87BC-2320-4C48-BBA5-CEBA020A31DF}">
      <text>
        <r>
          <rPr>
            <b/>
            <sz val="9"/>
            <color indexed="81"/>
            <rFont val="MS P ゴシック"/>
            <family val="3"/>
            <charset val="128"/>
          </rPr>
          <t>2桁で入力</t>
        </r>
      </text>
    </comment>
    <comment ref="F8" authorId="1" shapeId="0" xr:uid="{5F205937-F272-42F2-9397-F59196C01FFF}">
      <text>
        <r>
          <rPr>
            <b/>
            <sz val="9"/>
            <color indexed="81"/>
            <rFont val="MS P ゴシック"/>
            <family val="3"/>
            <charset val="128"/>
          </rPr>
          <t>2桁で入力</t>
        </r>
      </text>
    </comment>
    <comment ref="G8" authorId="1" shapeId="0" xr:uid="{7A1342DC-AEB6-4046-8417-495BFEB01AD4}">
      <text>
        <r>
          <rPr>
            <b/>
            <sz val="9"/>
            <color indexed="81"/>
            <rFont val="MS P ゴシック"/>
            <family val="3"/>
            <charset val="128"/>
          </rPr>
          <t>半角で入力</t>
        </r>
      </text>
    </comment>
    <comment ref="C11" authorId="0" shapeId="0" xr:uid="{C3136924-C405-4A62-A886-1FDDC1156C8F}">
      <text>
        <r>
          <rPr>
            <b/>
            <sz val="9"/>
            <color indexed="81"/>
            <rFont val="ＭＳ Ｐゴシック"/>
            <family val="3"/>
            <charset val="128"/>
          </rPr>
          <t>ﾌﾘｶﾞﾅは半角で。
姓と名の間は、１文字分空けてください。</t>
        </r>
      </text>
    </comment>
    <comment ref="D11" authorId="1" shapeId="0" xr:uid="{51FA6E1B-BE50-4FBD-A3A0-A2617394690D}">
      <text>
        <r>
          <rPr>
            <b/>
            <sz val="9"/>
            <color indexed="81"/>
            <rFont val="MS P ゴシック"/>
            <family val="3"/>
            <charset val="128"/>
          </rPr>
          <t>4桁で入力</t>
        </r>
      </text>
    </comment>
    <comment ref="E11" authorId="1" shapeId="0" xr:uid="{E3BBAC48-86A9-449C-8F5F-D738A7118180}">
      <text>
        <r>
          <rPr>
            <b/>
            <sz val="9"/>
            <color indexed="81"/>
            <rFont val="MS P ゴシック"/>
            <family val="3"/>
            <charset val="128"/>
          </rPr>
          <t>2桁で入力</t>
        </r>
      </text>
    </comment>
    <comment ref="F11" authorId="1" shapeId="0" xr:uid="{8D9C4B57-845E-46E1-AE7B-277D5A713414}">
      <text>
        <r>
          <rPr>
            <b/>
            <sz val="9"/>
            <color indexed="81"/>
            <rFont val="MS P ゴシック"/>
            <family val="3"/>
            <charset val="128"/>
          </rPr>
          <t>2桁で入力</t>
        </r>
      </text>
    </comment>
    <comment ref="G11" authorId="1" shapeId="0" xr:uid="{78C07B77-EC28-4123-87D6-14C82E4149F0}">
      <text>
        <r>
          <rPr>
            <b/>
            <sz val="9"/>
            <color indexed="81"/>
            <rFont val="MS P ゴシック"/>
            <family val="3"/>
            <charset val="128"/>
          </rPr>
          <t>半角で入力</t>
        </r>
      </text>
    </comment>
    <comment ref="C14" authorId="0" shapeId="0" xr:uid="{DBB5EABD-BBE2-4CB8-9FA5-38AA5015B281}">
      <text>
        <r>
          <rPr>
            <b/>
            <sz val="9"/>
            <color indexed="81"/>
            <rFont val="ＭＳ Ｐゴシック"/>
            <family val="3"/>
            <charset val="128"/>
          </rPr>
          <t>ﾌﾘｶﾞﾅは半角で。
姓と名の間は、１文字分空けてください。</t>
        </r>
      </text>
    </comment>
    <comment ref="D14" authorId="1" shapeId="0" xr:uid="{746D14D8-8B8F-400B-954F-FBD807CE8593}">
      <text>
        <r>
          <rPr>
            <b/>
            <sz val="9"/>
            <color indexed="81"/>
            <rFont val="MS P ゴシック"/>
            <family val="3"/>
            <charset val="128"/>
          </rPr>
          <t>4桁で入力</t>
        </r>
      </text>
    </comment>
    <comment ref="E14" authorId="1" shapeId="0" xr:uid="{9E59714A-2B0D-48A4-A283-287346F967DC}">
      <text>
        <r>
          <rPr>
            <b/>
            <sz val="9"/>
            <color indexed="81"/>
            <rFont val="MS P ゴシック"/>
            <family val="3"/>
            <charset val="128"/>
          </rPr>
          <t>2桁で入力</t>
        </r>
      </text>
    </comment>
    <comment ref="F14" authorId="1" shapeId="0" xr:uid="{816707AC-63D1-49CB-AE4D-1D0521A97B29}">
      <text>
        <r>
          <rPr>
            <b/>
            <sz val="9"/>
            <color indexed="81"/>
            <rFont val="MS P ゴシック"/>
            <family val="3"/>
            <charset val="128"/>
          </rPr>
          <t>2桁で入力</t>
        </r>
      </text>
    </comment>
    <comment ref="G14" authorId="1" shapeId="0" xr:uid="{C12E3262-CE76-4C24-86F4-402E60C9D695}">
      <text>
        <r>
          <rPr>
            <b/>
            <sz val="9"/>
            <color indexed="81"/>
            <rFont val="MS P ゴシック"/>
            <family val="3"/>
            <charset val="128"/>
          </rPr>
          <t>半角で入力</t>
        </r>
      </text>
    </comment>
    <comment ref="C17" authorId="0" shapeId="0" xr:uid="{69D9CCCF-E08D-44FA-AC48-19EFF1DD1994}">
      <text>
        <r>
          <rPr>
            <b/>
            <sz val="9"/>
            <color indexed="81"/>
            <rFont val="ＭＳ Ｐゴシック"/>
            <family val="3"/>
            <charset val="128"/>
          </rPr>
          <t>ﾌﾘｶﾞﾅは半角で。
姓と名の間は、１文字分空けてください。</t>
        </r>
      </text>
    </comment>
    <comment ref="D17" authorId="1" shapeId="0" xr:uid="{206A2193-6A8E-414A-B322-D8089C64AC40}">
      <text>
        <r>
          <rPr>
            <b/>
            <sz val="9"/>
            <color indexed="81"/>
            <rFont val="MS P ゴシック"/>
            <family val="3"/>
            <charset val="128"/>
          </rPr>
          <t>4桁で入力</t>
        </r>
      </text>
    </comment>
    <comment ref="E17" authorId="1" shapeId="0" xr:uid="{8DE7BE49-5FEA-4C24-9AF2-DE751232A6F5}">
      <text>
        <r>
          <rPr>
            <b/>
            <sz val="9"/>
            <color indexed="81"/>
            <rFont val="MS P ゴシック"/>
            <family val="3"/>
            <charset val="128"/>
          </rPr>
          <t>2桁で入力</t>
        </r>
      </text>
    </comment>
    <comment ref="F17" authorId="1" shapeId="0" xr:uid="{D9193C86-F445-4693-AD14-88C26B2A60E0}">
      <text>
        <r>
          <rPr>
            <b/>
            <sz val="9"/>
            <color indexed="81"/>
            <rFont val="MS P ゴシック"/>
            <family val="3"/>
            <charset val="128"/>
          </rPr>
          <t>2桁で入力</t>
        </r>
      </text>
    </comment>
    <comment ref="G17" authorId="1" shapeId="0" xr:uid="{FECDEA38-955B-42CB-A612-56E20A430E3D}">
      <text>
        <r>
          <rPr>
            <b/>
            <sz val="9"/>
            <color indexed="81"/>
            <rFont val="MS P ゴシック"/>
            <family val="3"/>
            <charset val="128"/>
          </rPr>
          <t>半角で入力</t>
        </r>
      </text>
    </comment>
    <comment ref="C20" authorId="0" shapeId="0" xr:uid="{B7261CA0-8C9E-463F-9723-3A625A6FCECF}">
      <text>
        <r>
          <rPr>
            <b/>
            <sz val="9"/>
            <color indexed="81"/>
            <rFont val="ＭＳ Ｐゴシック"/>
            <family val="3"/>
            <charset val="128"/>
          </rPr>
          <t>ﾌﾘｶﾞﾅは半角で。
姓と名の間は、１文字分空けてください。</t>
        </r>
      </text>
    </comment>
    <comment ref="D20" authorId="1" shapeId="0" xr:uid="{B2BBE1E7-2B1D-4ABD-8B68-391B996AD838}">
      <text>
        <r>
          <rPr>
            <b/>
            <sz val="9"/>
            <color indexed="81"/>
            <rFont val="MS P ゴシック"/>
            <family val="3"/>
            <charset val="128"/>
          </rPr>
          <t>4桁で入力</t>
        </r>
      </text>
    </comment>
    <comment ref="E20" authorId="1" shapeId="0" xr:uid="{44071BD7-F07B-47B6-B364-826218534F84}">
      <text>
        <r>
          <rPr>
            <b/>
            <sz val="9"/>
            <color indexed="81"/>
            <rFont val="MS P ゴシック"/>
            <family val="3"/>
            <charset val="128"/>
          </rPr>
          <t>2桁で入力</t>
        </r>
      </text>
    </comment>
    <comment ref="F20" authorId="1" shapeId="0" xr:uid="{6DE662AD-2413-4B6D-8B82-B3CEC2F1D9CF}">
      <text>
        <r>
          <rPr>
            <b/>
            <sz val="9"/>
            <color indexed="81"/>
            <rFont val="MS P ゴシック"/>
            <family val="3"/>
            <charset val="128"/>
          </rPr>
          <t>2桁で入力</t>
        </r>
      </text>
    </comment>
    <comment ref="G20" authorId="1" shapeId="0" xr:uid="{9FA6ECF9-6F18-4CCD-95A2-BE2D01E4B124}">
      <text>
        <r>
          <rPr>
            <b/>
            <sz val="9"/>
            <color indexed="81"/>
            <rFont val="MS P ゴシック"/>
            <family val="3"/>
            <charset val="128"/>
          </rPr>
          <t>半角で入力</t>
        </r>
      </text>
    </comment>
    <comment ref="C23" authorId="0" shapeId="0" xr:uid="{ABFE3ADA-FAE9-4D32-A187-68136C068D0C}">
      <text>
        <r>
          <rPr>
            <b/>
            <sz val="9"/>
            <color indexed="81"/>
            <rFont val="ＭＳ Ｐゴシック"/>
            <family val="3"/>
            <charset val="128"/>
          </rPr>
          <t>ﾌﾘｶﾞﾅは半角で。
姓と名の間は、１文字分空けてください。</t>
        </r>
      </text>
    </comment>
    <comment ref="D23" authorId="1" shapeId="0" xr:uid="{767AF524-0D8C-485A-B26D-1AB481D48544}">
      <text>
        <r>
          <rPr>
            <b/>
            <sz val="9"/>
            <color indexed="81"/>
            <rFont val="MS P ゴシック"/>
            <family val="3"/>
            <charset val="128"/>
          </rPr>
          <t>4桁で入力</t>
        </r>
      </text>
    </comment>
    <comment ref="E23" authorId="1" shapeId="0" xr:uid="{3369EFA6-B7FC-494A-802F-6624818C64CD}">
      <text>
        <r>
          <rPr>
            <b/>
            <sz val="9"/>
            <color indexed="81"/>
            <rFont val="MS P ゴシック"/>
            <family val="3"/>
            <charset val="128"/>
          </rPr>
          <t>2桁で入力</t>
        </r>
      </text>
    </comment>
    <comment ref="F23" authorId="1" shapeId="0" xr:uid="{01CFBCB2-630E-4D5D-BA95-6B79E2D8B54F}">
      <text>
        <r>
          <rPr>
            <b/>
            <sz val="9"/>
            <color indexed="81"/>
            <rFont val="MS P ゴシック"/>
            <family val="3"/>
            <charset val="128"/>
          </rPr>
          <t>2桁で入力</t>
        </r>
      </text>
    </comment>
    <comment ref="G23" authorId="1" shapeId="0" xr:uid="{A7C26B97-02A5-4A30-8E6F-D7A873FBC42C}">
      <text>
        <r>
          <rPr>
            <b/>
            <sz val="9"/>
            <color indexed="81"/>
            <rFont val="MS P ゴシック"/>
            <family val="3"/>
            <charset val="128"/>
          </rPr>
          <t>半角で入力</t>
        </r>
      </text>
    </comment>
    <comment ref="C26" authorId="0" shapeId="0" xr:uid="{BEAB10C5-8032-444C-9E9B-E9D112F901B1}">
      <text>
        <r>
          <rPr>
            <b/>
            <sz val="9"/>
            <color indexed="81"/>
            <rFont val="ＭＳ Ｐゴシック"/>
            <family val="3"/>
            <charset val="128"/>
          </rPr>
          <t>ﾌﾘｶﾞﾅは半角で。
姓と名の間は、１文字分空けてください。</t>
        </r>
      </text>
    </comment>
    <comment ref="D26" authorId="1" shapeId="0" xr:uid="{1E9886CF-FAD7-43C6-81E6-1DAA855034E1}">
      <text>
        <r>
          <rPr>
            <b/>
            <sz val="9"/>
            <color indexed="81"/>
            <rFont val="MS P ゴシック"/>
            <family val="3"/>
            <charset val="128"/>
          </rPr>
          <t>4桁で入力</t>
        </r>
      </text>
    </comment>
    <comment ref="E26" authorId="1" shapeId="0" xr:uid="{D76194DE-30B0-4AF4-A828-65EF722AEAC9}">
      <text>
        <r>
          <rPr>
            <b/>
            <sz val="9"/>
            <color indexed="81"/>
            <rFont val="MS P ゴシック"/>
            <family val="3"/>
            <charset val="128"/>
          </rPr>
          <t>2桁で入力</t>
        </r>
      </text>
    </comment>
    <comment ref="F26" authorId="1" shapeId="0" xr:uid="{03179E8B-F85A-4B60-9282-916109D6CFAE}">
      <text>
        <r>
          <rPr>
            <b/>
            <sz val="9"/>
            <color indexed="81"/>
            <rFont val="MS P ゴシック"/>
            <family val="3"/>
            <charset val="128"/>
          </rPr>
          <t>2桁で入力</t>
        </r>
      </text>
    </comment>
    <comment ref="G26" authorId="1" shapeId="0" xr:uid="{BA924678-EAE6-4D71-BAB9-BFC2BDA28373}">
      <text>
        <r>
          <rPr>
            <b/>
            <sz val="9"/>
            <color indexed="81"/>
            <rFont val="MS P ゴシック"/>
            <family val="3"/>
            <charset val="128"/>
          </rPr>
          <t>半角で入力</t>
        </r>
      </text>
    </comment>
    <comment ref="C29" authorId="0" shapeId="0" xr:uid="{65306520-A04D-4875-AE4C-716FB2E6336D}">
      <text>
        <r>
          <rPr>
            <b/>
            <sz val="9"/>
            <color indexed="81"/>
            <rFont val="ＭＳ Ｐゴシック"/>
            <family val="3"/>
            <charset val="128"/>
          </rPr>
          <t>ﾌﾘｶﾞﾅは半角で。
姓と名の間は、１文字分空けてください。</t>
        </r>
      </text>
    </comment>
    <comment ref="D29" authorId="1" shapeId="0" xr:uid="{DCD61004-1EF2-4F77-939E-8E8B958B84F3}">
      <text>
        <r>
          <rPr>
            <b/>
            <sz val="9"/>
            <color indexed="81"/>
            <rFont val="MS P ゴシック"/>
            <family val="3"/>
            <charset val="128"/>
          </rPr>
          <t>4桁で入力</t>
        </r>
      </text>
    </comment>
    <comment ref="E29" authorId="1" shapeId="0" xr:uid="{D84E0717-6E19-44F4-BC29-B85366977585}">
      <text>
        <r>
          <rPr>
            <b/>
            <sz val="9"/>
            <color indexed="81"/>
            <rFont val="MS P ゴシック"/>
            <family val="3"/>
            <charset val="128"/>
          </rPr>
          <t>2桁で入力</t>
        </r>
      </text>
    </comment>
    <comment ref="F29" authorId="1" shapeId="0" xr:uid="{770BE5E9-65FF-44BB-9806-B2C2F37E73C4}">
      <text>
        <r>
          <rPr>
            <b/>
            <sz val="9"/>
            <color indexed="81"/>
            <rFont val="MS P ゴシック"/>
            <family val="3"/>
            <charset val="128"/>
          </rPr>
          <t>2桁で入力</t>
        </r>
      </text>
    </comment>
    <comment ref="G29" authorId="1" shapeId="0" xr:uid="{3E23A2F0-34DB-40E1-882E-FE30610786B0}">
      <text>
        <r>
          <rPr>
            <b/>
            <sz val="9"/>
            <color indexed="81"/>
            <rFont val="MS P ゴシック"/>
            <family val="3"/>
            <charset val="128"/>
          </rPr>
          <t>半角で入力</t>
        </r>
      </text>
    </comment>
    <comment ref="C32" authorId="0" shapeId="0" xr:uid="{809F40B3-6E3E-491A-BBE8-D2C1CBAD92C6}">
      <text>
        <r>
          <rPr>
            <b/>
            <sz val="9"/>
            <color indexed="81"/>
            <rFont val="ＭＳ Ｐゴシック"/>
            <family val="3"/>
            <charset val="128"/>
          </rPr>
          <t>ﾌﾘｶﾞﾅは半角で。
姓と名の間は、１文字分空けてください。</t>
        </r>
      </text>
    </comment>
    <comment ref="D32" authorId="1" shapeId="0" xr:uid="{0CE1B6C7-7478-4B71-BAC8-D84E2CDC607F}">
      <text>
        <r>
          <rPr>
            <b/>
            <sz val="9"/>
            <color indexed="81"/>
            <rFont val="MS P ゴシック"/>
            <family val="3"/>
            <charset val="128"/>
          </rPr>
          <t>4桁で入力</t>
        </r>
      </text>
    </comment>
    <comment ref="E32" authorId="1" shapeId="0" xr:uid="{6CD14F51-FD94-45E8-BAED-AAE8FBECA8A9}">
      <text>
        <r>
          <rPr>
            <b/>
            <sz val="9"/>
            <color indexed="81"/>
            <rFont val="MS P ゴシック"/>
            <family val="3"/>
            <charset val="128"/>
          </rPr>
          <t>2桁で入力</t>
        </r>
      </text>
    </comment>
    <comment ref="F32" authorId="1" shapeId="0" xr:uid="{C62135AF-6DE6-47A0-A507-63E70B85DCF2}">
      <text>
        <r>
          <rPr>
            <b/>
            <sz val="9"/>
            <color indexed="81"/>
            <rFont val="MS P ゴシック"/>
            <family val="3"/>
            <charset val="128"/>
          </rPr>
          <t>2桁で入力</t>
        </r>
      </text>
    </comment>
    <comment ref="G32" authorId="1" shapeId="0" xr:uid="{EB6B0CD9-4B41-4624-954F-B7848E4A3B9F}">
      <text>
        <r>
          <rPr>
            <b/>
            <sz val="9"/>
            <color indexed="81"/>
            <rFont val="MS P ゴシック"/>
            <family val="3"/>
            <charset val="128"/>
          </rPr>
          <t>半角で入力</t>
        </r>
      </text>
    </comment>
    <comment ref="C35" authorId="0" shapeId="0" xr:uid="{6212BCC7-5DDE-42B0-8D14-120ED330780B}">
      <text>
        <r>
          <rPr>
            <b/>
            <sz val="9"/>
            <color indexed="81"/>
            <rFont val="ＭＳ Ｐゴシック"/>
            <family val="3"/>
            <charset val="128"/>
          </rPr>
          <t>ﾌﾘｶﾞﾅは半角で。
姓と名の間は、１文字分空けてください。</t>
        </r>
      </text>
    </comment>
    <comment ref="D35" authorId="1" shapeId="0" xr:uid="{384762BA-294F-440A-91EE-02901F2D95F6}">
      <text>
        <r>
          <rPr>
            <b/>
            <sz val="9"/>
            <color indexed="81"/>
            <rFont val="MS P ゴシック"/>
            <family val="3"/>
            <charset val="128"/>
          </rPr>
          <t>4桁で入力</t>
        </r>
      </text>
    </comment>
    <comment ref="E35" authorId="1" shapeId="0" xr:uid="{A2C2F6B7-B466-47B9-88F5-48B7629F0142}">
      <text>
        <r>
          <rPr>
            <b/>
            <sz val="9"/>
            <color indexed="81"/>
            <rFont val="MS P ゴシック"/>
            <family val="3"/>
            <charset val="128"/>
          </rPr>
          <t>2桁で入力</t>
        </r>
      </text>
    </comment>
    <comment ref="F35" authorId="1" shapeId="0" xr:uid="{5D8CE6FD-CC88-4D09-AB69-10121BF1C139}">
      <text>
        <r>
          <rPr>
            <b/>
            <sz val="9"/>
            <color indexed="81"/>
            <rFont val="MS P ゴシック"/>
            <family val="3"/>
            <charset val="128"/>
          </rPr>
          <t>2桁で入力</t>
        </r>
      </text>
    </comment>
    <comment ref="G35" authorId="1" shapeId="0" xr:uid="{FBF464FE-C5ED-4D05-8D34-BD3CA7D821F4}">
      <text>
        <r>
          <rPr>
            <b/>
            <sz val="9"/>
            <color indexed="81"/>
            <rFont val="MS P ゴシック"/>
            <family val="3"/>
            <charset val="128"/>
          </rPr>
          <t>半角で入力</t>
        </r>
      </text>
    </comment>
    <comment ref="C38" authorId="0" shapeId="0" xr:uid="{416F6CF4-5B1E-42AD-B41C-2CC226913D77}">
      <text>
        <r>
          <rPr>
            <b/>
            <sz val="9"/>
            <color indexed="81"/>
            <rFont val="ＭＳ Ｐゴシック"/>
            <family val="3"/>
            <charset val="128"/>
          </rPr>
          <t>ﾌﾘｶﾞﾅは半角で。
姓と名の間は、１文字分空けてください。</t>
        </r>
      </text>
    </comment>
    <comment ref="D38" authorId="1" shapeId="0" xr:uid="{45BE52AE-13FC-4A8E-87F6-88AA69508E62}">
      <text>
        <r>
          <rPr>
            <b/>
            <sz val="9"/>
            <color indexed="81"/>
            <rFont val="MS P ゴシック"/>
            <family val="3"/>
            <charset val="128"/>
          </rPr>
          <t>4桁で入力</t>
        </r>
      </text>
    </comment>
    <comment ref="E38" authorId="1" shapeId="0" xr:uid="{2C356269-1DD4-47D3-98CF-FA1842C964E9}">
      <text>
        <r>
          <rPr>
            <b/>
            <sz val="9"/>
            <color indexed="81"/>
            <rFont val="MS P ゴシック"/>
            <family val="3"/>
            <charset val="128"/>
          </rPr>
          <t>2桁で入力</t>
        </r>
      </text>
    </comment>
    <comment ref="F38" authorId="1" shapeId="0" xr:uid="{7C99FFF5-7256-4A78-8189-C80287CAC0B5}">
      <text>
        <r>
          <rPr>
            <b/>
            <sz val="9"/>
            <color indexed="81"/>
            <rFont val="MS P ゴシック"/>
            <family val="3"/>
            <charset val="128"/>
          </rPr>
          <t>2桁で入力</t>
        </r>
      </text>
    </comment>
    <comment ref="G38" authorId="1" shapeId="0" xr:uid="{8602EC78-F428-470B-99ED-B6B1EACE6BEA}">
      <text>
        <r>
          <rPr>
            <b/>
            <sz val="9"/>
            <color indexed="81"/>
            <rFont val="MS P ゴシック"/>
            <family val="3"/>
            <charset val="128"/>
          </rPr>
          <t>半角で入力</t>
        </r>
      </text>
    </comment>
    <comment ref="C41" authorId="0" shapeId="0" xr:uid="{420B68C4-4CF3-4E85-A2F9-C7A3B2B61F40}">
      <text>
        <r>
          <rPr>
            <b/>
            <sz val="9"/>
            <color indexed="81"/>
            <rFont val="ＭＳ Ｐゴシック"/>
            <family val="3"/>
            <charset val="128"/>
          </rPr>
          <t>ﾌﾘｶﾞﾅは半角で。
姓と名の間は、１文字分空けてください。</t>
        </r>
      </text>
    </comment>
    <comment ref="D41" authorId="1" shapeId="0" xr:uid="{28ADF53F-CE65-45D2-8537-A107B7626387}">
      <text>
        <r>
          <rPr>
            <b/>
            <sz val="9"/>
            <color indexed="81"/>
            <rFont val="MS P ゴシック"/>
            <family val="3"/>
            <charset val="128"/>
          </rPr>
          <t>4桁で入力</t>
        </r>
      </text>
    </comment>
    <comment ref="E41" authorId="1" shapeId="0" xr:uid="{0D7E9393-4C78-47E3-BF5E-442E8E7CA08C}">
      <text>
        <r>
          <rPr>
            <b/>
            <sz val="9"/>
            <color indexed="81"/>
            <rFont val="MS P ゴシック"/>
            <family val="3"/>
            <charset val="128"/>
          </rPr>
          <t>2桁で入力</t>
        </r>
      </text>
    </comment>
    <comment ref="F41" authorId="1" shapeId="0" xr:uid="{EF00D4CC-F71C-4F51-9FD0-2756F89DF7B3}">
      <text>
        <r>
          <rPr>
            <b/>
            <sz val="9"/>
            <color indexed="81"/>
            <rFont val="MS P ゴシック"/>
            <family val="3"/>
            <charset val="128"/>
          </rPr>
          <t>2桁で入力</t>
        </r>
      </text>
    </comment>
    <comment ref="G41" authorId="1" shapeId="0" xr:uid="{E3CC236C-C689-4D15-9A5B-088E5FA7BEF7}">
      <text>
        <r>
          <rPr>
            <b/>
            <sz val="9"/>
            <color indexed="81"/>
            <rFont val="MS P ゴシック"/>
            <family val="3"/>
            <charset val="128"/>
          </rPr>
          <t>半角で入力</t>
        </r>
      </text>
    </comment>
    <comment ref="C44" authorId="0" shapeId="0" xr:uid="{A927651C-81F6-4EE2-AA18-E8B4BCB21CF7}">
      <text>
        <r>
          <rPr>
            <b/>
            <sz val="9"/>
            <color indexed="81"/>
            <rFont val="ＭＳ Ｐゴシック"/>
            <family val="3"/>
            <charset val="128"/>
          </rPr>
          <t>ﾌﾘｶﾞﾅは半角で。
姓と名の間は、１文字分空けてください。</t>
        </r>
      </text>
    </comment>
    <comment ref="D44" authorId="1" shapeId="0" xr:uid="{3089BF36-F852-4EA4-92E2-AEA40B5E44F8}">
      <text>
        <r>
          <rPr>
            <b/>
            <sz val="9"/>
            <color indexed="81"/>
            <rFont val="MS P ゴシック"/>
            <family val="3"/>
            <charset val="128"/>
          </rPr>
          <t>4桁で入力</t>
        </r>
      </text>
    </comment>
    <comment ref="E44" authorId="1" shapeId="0" xr:uid="{9C3985C8-64A3-4A5F-B0B7-B37ECF202364}">
      <text>
        <r>
          <rPr>
            <b/>
            <sz val="9"/>
            <color indexed="81"/>
            <rFont val="MS P ゴシック"/>
            <family val="3"/>
            <charset val="128"/>
          </rPr>
          <t>2桁で入力</t>
        </r>
      </text>
    </comment>
    <comment ref="F44" authorId="1" shapeId="0" xr:uid="{81A12093-D421-4972-A81E-AE4B5BE7F2A2}">
      <text>
        <r>
          <rPr>
            <b/>
            <sz val="9"/>
            <color indexed="81"/>
            <rFont val="MS P ゴシック"/>
            <family val="3"/>
            <charset val="128"/>
          </rPr>
          <t>2桁で入力</t>
        </r>
      </text>
    </comment>
    <comment ref="G44" authorId="1" shapeId="0" xr:uid="{31E436E0-1AB0-41E5-928C-1D0D7B414D57}">
      <text>
        <r>
          <rPr>
            <b/>
            <sz val="9"/>
            <color indexed="81"/>
            <rFont val="MS P ゴシック"/>
            <family val="3"/>
            <charset val="128"/>
          </rPr>
          <t>半角で入力</t>
        </r>
      </text>
    </comment>
    <comment ref="C47" authorId="0" shapeId="0" xr:uid="{660B8BCB-079E-46F5-9741-E2618A23577D}">
      <text>
        <r>
          <rPr>
            <b/>
            <sz val="9"/>
            <color indexed="81"/>
            <rFont val="ＭＳ Ｐゴシック"/>
            <family val="3"/>
            <charset val="128"/>
          </rPr>
          <t>ﾌﾘｶﾞﾅは半角で。
姓と名の間は、１文字分空けてください。</t>
        </r>
      </text>
    </comment>
    <comment ref="D47" authorId="1" shapeId="0" xr:uid="{7B8138C4-E07C-4C55-A4BA-54DF3DF1FC55}">
      <text>
        <r>
          <rPr>
            <b/>
            <sz val="9"/>
            <color indexed="81"/>
            <rFont val="MS P ゴシック"/>
            <family val="3"/>
            <charset val="128"/>
          </rPr>
          <t>4桁で入力</t>
        </r>
      </text>
    </comment>
    <comment ref="E47" authorId="1" shapeId="0" xr:uid="{2529363B-B6CF-4DA1-BA08-DF5E813C8B36}">
      <text>
        <r>
          <rPr>
            <b/>
            <sz val="9"/>
            <color indexed="81"/>
            <rFont val="MS P ゴシック"/>
            <family val="3"/>
            <charset val="128"/>
          </rPr>
          <t>2桁で入力</t>
        </r>
      </text>
    </comment>
    <comment ref="F47" authorId="1" shapeId="0" xr:uid="{EF5E60B6-1464-4CE8-8632-73D243FD4029}">
      <text>
        <r>
          <rPr>
            <b/>
            <sz val="9"/>
            <color indexed="81"/>
            <rFont val="MS P ゴシック"/>
            <family val="3"/>
            <charset val="128"/>
          </rPr>
          <t>2桁で入力</t>
        </r>
      </text>
    </comment>
    <comment ref="G47" authorId="1" shapeId="0" xr:uid="{6AB8AEEF-63FB-4E2E-9D4F-ADBCF4664D6E}">
      <text>
        <r>
          <rPr>
            <b/>
            <sz val="9"/>
            <color indexed="81"/>
            <rFont val="MS P ゴシック"/>
            <family val="3"/>
            <charset val="128"/>
          </rPr>
          <t>半角で入力</t>
        </r>
      </text>
    </comment>
    <comment ref="C50" authorId="0" shapeId="0" xr:uid="{0D8D8701-D94A-4742-9091-9B22ECB075DD}">
      <text>
        <r>
          <rPr>
            <b/>
            <sz val="9"/>
            <color indexed="81"/>
            <rFont val="ＭＳ Ｐゴシック"/>
            <family val="3"/>
            <charset val="128"/>
          </rPr>
          <t>ﾌﾘｶﾞﾅは半角で。
姓と名の間は、１文字分空けてください。</t>
        </r>
      </text>
    </comment>
    <comment ref="D50" authorId="1" shapeId="0" xr:uid="{ACBF9D89-16C5-4BF4-861D-F1F0A12483BE}">
      <text>
        <r>
          <rPr>
            <b/>
            <sz val="9"/>
            <color indexed="81"/>
            <rFont val="MS P ゴシック"/>
            <family val="3"/>
            <charset val="128"/>
          </rPr>
          <t>4桁で入力</t>
        </r>
      </text>
    </comment>
    <comment ref="E50" authorId="1" shapeId="0" xr:uid="{349AF9E4-95AF-40F2-A562-B23E51808BEB}">
      <text>
        <r>
          <rPr>
            <b/>
            <sz val="9"/>
            <color indexed="81"/>
            <rFont val="MS P ゴシック"/>
            <family val="3"/>
            <charset val="128"/>
          </rPr>
          <t>2桁で入力</t>
        </r>
      </text>
    </comment>
    <comment ref="F50" authorId="1" shapeId="0" xr:uid="{A2C3F3CC-7634-4A49-917C-F523A864221B}">
      <text>
        <r>
          <rPr>
            <b/>
            <sz val="9"/>
            <color indexed="81"/>
            <rFont val="MS P ゴシック"/>
            <family val="3"/>
            <charset val="128"/>
          </rPr>
          <t>2桁で入力</t>
        </r>
      </text>
    </comment>
    <comment ref="G50" authorId="1" shapeId="0" xr:uid="{B4CF61C8-CB04-422B-8824-39A228685DB9}">
      <text>
        <r>
          <rPr>
            <b/>
            <sz val="9"/>
            <color indexed="81"/>
            <rFont val="MS P ゴシック"/>
            <family val="3"/>
            <charset val="128"/>
          </rPr>
          <t>半角で入力</t>
        </r>
      </text>
    </comment>
    <comment ref="C53" authorId="0" shapeId="0" xr:uid="{32911E66-BDD6-4AA6-B1E1-3B624B185E9C}">
      <text>
        <r>
          <rPr>
            <b/>
            <sz val="9"/>
            <color indexed="81"/>
            <rFont val="ＭＳ Ｐゴシック"/>
            <family val="3"/>
            <charset val="128"/>
          </rPr>
          <t>ﾌﾘｶﾞﾅは半角で。
姓と名の間は、１文字分空けてください。</t>
        </r>
      </text>
    </comment>
    <comment ref="D53" authorId="1" shapeId="0" xr:uid="{80962F5B-105C-4D3F-A976-E4E620FF8D74}">
      <text>
        <r>
          <rPr>
            <b/>
            <sz val="9"/>
            <color indexed="81"/>
            <rFont val="MS P ゴシック"/>
            <family val="3"/>
            <charset val="128"/>
          </rPr>
          <t>4桁で入力</t>
        </r>
      </text>
    </comment>
    <comment ref="E53" authorId="1" shapeId="0" xr:uid="{49524594-58D8-4369-A97E-F2F32B0EF08B}">
      <text>
        <r>
          <rPr>
            <b/>
            <sz val="9"/>
            <color indexed="81"/>
            <rFont val="MS P ゴシック"/>
            <family val="3"/>
            <charset val="128"/>
          </rPr>
          <t>2桁で入力</t>
        </r>
      </text>
    </comment>
    <comment ref="F53" authorId="1" shapeId="0" xr:uid="{75D8E3BD-9AD1-48C5-9C9D-23D377D35059}">
      <text>
        <r>
          <rPr>
            <b/>
            <sz val="9"/>
            <color indexed="81"/>
            <rFont val="MS P ゴシック"/>
            <family val="3"/>
            <charset val="128"/>
          </rPr>
          <t>2桁で入力</t>
        </r>
      </text>
    </comment>
    <comment ref="G53" authorId="1" shapeId="0" xr:uid="{BA33EC7F-ADBE-4FD2-9148-6766EC2F1452}">
      <text>
        <r>
          <rPr>
            <b/>
            <sz val="9"/>
            <color indexed="81"/>
            <rFont val="MS P ゴシック"/>
            <family val="3"/>
            <charset val="128"/>
          </rPr>
          <t>半角で入力</t>
        </r>
      </text>
    </comment>
    <comment ref="C56" authorId="0" shapeId="0" xr:uid="{02099109-DD19-41D1-B0DD-07964D250610}">
      <text>
        <r>
          <rPr>
            <b/>
            <sz val="9"/>
            <color indexed="81"/>
            <rFont val="ＭＳ Ｐゴシック"/>
            <family val="3"/>
            <charset val="128"/>
          </rPr>
          <t>ﾌﾘｶﾞﾅは半角で。
姓と名の間は、１文字分空けてください。</t>
        </r>
      </text>
    </comment>
    <comment ref="D56" authorId="1" shapeId="0" xr:uid="{A50B2B35-8F72-4600-800F-34162428316F}">
      <text>
        <r>
          <rPr>
            <b/>
            <sz val="9"/>
            <color indexed="81"/>
            <rFont val="MS P ゴシック"/>
            <family val="3"/>
            <charset val="128"/>
          </rPr>
          <t>4桁で入力</t>
        </r>
      </text>
    </comment>
    <comment ref="E56" authorId="1" shapeId="0" xr:uid="{18323018-BFAD-454B-B05F-A70239C2AFC3}">
      <text>
        <r>
          <rPr>
            <b/>
            <sz val="9"/>
            <color indexed="81"/>
            <rFont val="MS P ゴシック"/>
            <family val="3"/>
            <charset val="128"/>
          </rPr>
          <t>2桁で入力</t>
        </r>
      </text>
    </comment>
    <comment ref="F56" authorId="1" shapeId="0" xr:uid="{D7F332B2-8982-4A7B-8E02-849BDF619CC8}">
      <text>
        <r>
          <rPr>
            <b/>
            <sz val="9"/>
            <color indexed="81"/>
            <rFont val="MS P ゴシック"/>
            <family val="3"/>
            <charset val="128"/>
          </rPr>
          <t>2桁で入力</t>
        </r>
      </text>
    </comment>
    <comment ref="G56" authorId="1" shapeId="0" xr:uid="{76D3F61B-41E9-4B10-B1C4-1587792385F8}">
      <text>
        <r>
          <rPr>
            <b/>
            <sz val="9"/>
            <color indexed="81"/>
            <rFont val="MS P ゴシック"/>
            <family val="3"/>
            <charset val="128"/>
          </rPr>
          <t>半角で入力</t>
        </r>
      </text>
    </comment>
    <comment ref="C59" authorId="0" shapeId="0" xr:uid="{4A4949E7-FBA6-41F2-AE3D-247AC939E73A}">
      <text>
        <r>
          <rPr>
            <b/>
            <sz val="9"/>
            <color indexed="81"/>
            <rFont val="ＭＳ Ｐゴシック"/>
            <family val="3"/>
            <charset val="128"/>
          </rPr>
          <t>ﾌﾘｶﾞﾅは半角で。
姓と名の間は、１文字分空けてください。</t>
        </r>
      </text>
    </comment>
    <comment ref="D59" authorId="1" shapeId="0" xr:uid="{74274538-7203-499B-BC0D-FF03EA98FFE3}">
      <text>
        <r>
          <rPr>
            <b/>
            <sz val="9"/>
            <color indexed="81"/>
            <rFont val="MS P ゴシック"/>
            <family val="3"/>
            <charset val="128"/>
          </rPr>
          <t>4桁で入力</t>
        </r>
      </text>
    </comment>
    <comment ref="E59" authorId="1" shapeId="0" xr:uid="{4BC51207-9874-4A46-A4BD-19D906F9287D}">
      <text>
        <r>
          <rPr>
            <b/>
            <sz val="9"/>
            <color indexed="81"/>
            <rFont val="MS P ゴシック"/>
            <family val="3"/>
            <charset val="128"/>
          </rPr>
          <t>2桁で入力</t>
        </r>
      </text>
    </comment>
    <comment ref="F59" authorId="1" shapeId="0" xr:uid="{FF0BA349-D0C8-4475-97DD-8D2803C16D94}">
      <text>
        <r>
          <rPr>
            <b/>
            <sz val="9"/>
            <color indexed="81"/>
            <rFont val="MS P ゴシック"/>
            <family val="3"/>
            <charset val="128"/>
          </rPr>
          <t>2桁で入力</t>
        </r>
      </text>
    </comment>
    <comment ref="G59" authorId="1" shapeId="0" xr:uid="{CC207F3D-AA19-4955-B0B9-85017AA08E00}">
      <text>
        <r>
          <rPr>
            <b/>
            <sz val="9"/>
            <color indexed="81"/>
            <rFont val="MS P ゴシック"/>
            <family val="3"/>
            <charset val="128"/>
          </rPr>
          <t>半角で入力</t>
        </r>
      </text>
    </comment>
    <comment ref="C62" authorId="0" shapeId="0" xr:uid="{C794778C-EA22-4BB7-B115-90C9B5DC0C07}">
      <text>
        <r>
          <rPr>
            <b/>
            <sz val="9"/>
            <color indexed="81"/>
            <rFont val="ＭＳ Ｐゴシック"/>
            <family val="3"/>
            <charset val="128"/>
          </rPr>
          <t>ﾌﾘｶﾞﾅは半角で。
姓と名の間は、１文字分空けてください。</t>
        </r>
      </text>
    </comment>
    <comment ref="D62" authorId="1" shapeId="0" xr:uid="{4341765C-30FA-4110-99F2-482B17D31523}">
      <text>
        <r>
          <rPr>
            <b/>
            <sz val="9"/>
            <color indexed="81"/>
            <rFont val="MS P ゴシック"/>
            <family val="3"/>
            <charset val="128"/>
          </rPr>
          <t>4桁で入力</t>
        </r>
      </text>
    </comment>
    <comment ref="E62" authorId="1" shapeId="0" xr:uid="{605CA0DB-17B9-4B52-805C-47F1B8E3D739}">
      <text>
        <r>
          <rPr>
            <b/>
            <sz val="9"/>
            <color indexed="81"/>
            <rFont val="MS P ゴシック"/>
            <family val="3"/>
            <charset val="128"/>
          </rPr>
          <t>2桁で入力</t>
        </r>
      </text>
    </comment>
    <comment ref="F62" authorId="1" shapeId="0" xr:uid="{42084BD8-BC20-4B10-9390-3F3B165295D3}">
      <text>
        <r>
          <rPr>
            <b/>
            <sz val="9"/>
            <color indexed="81"/>
            <rFont val="MS P ゴシック"/>
            <family val="3"/>
            <charset val="128"/>
          </rPr>
          <t>2桁で入力</t>
        </r>
      </text>
    </comment>
    <comment ref="G62" authorId="1" shapeId="0" xr:uid="{6673A2D9-974C-40AC-A8F9-3600F7CC4EEF}">
      <text>
        <r>
          <rPr>
            <b/>
            <sz val="9"/>
            <color indexed="81"/>
            <rFont val="MS P ゴシック"/>
            <family val="3"/>
            <charset val="128"/>
          </rPr>
          <t>半角で入力</t>
        </r>
      </text>
    </comment>
    <comment ref="C65" authorId="0" shapeId="0" xr:uid="{FBEA8802-0652-44A0-9884-FB9B491C535B}">
      <text>
        <r>
          <rPr>
            <b/>
            <sz val="9"/>
            <color indexed="81"/>
            <rFont val="ＭＳ Ｐゴシック"/>
            <family val="3"/>
            <charset val="128"/>
          </rPr>
          <t>ﾌﾘｶﾞﾅは半角で。
姓と名の間は、１文字分空けてください。</t>
        </r>
      </text>
    </comment>
    <comment ref="D65" authorId="1" shapeId="0" xr:uid="{DDE2CB66-2233-48B8-9E04-283D06C7C0AB}">
      <text>
        <r>
          <rPr>
            <b/>
            <sz val="9"/>
            <color indexed="81"/>
            <rFont val="MS P ゴシック"/>
            <family val="3"/>
            <charset val="128"/>
          </rPr>
          <t>4桁で入力</t>
        </r>
      </text>
    </comment>
    <comment ref="E65" authorId="1" shapeId="0" xr:uid="{514D2714-FE01-431F-92B7-D0B59EFBFA0F}">
      <text>
        <r>
          <rPr>
            <b/>
            <sz val="9"/>
            <color indexed="81"/>
            <rFont val="MS P ゴシック"/>
            <family val="3"/>
            <charset val="128"/>
          </rPr>
          <t>2桁で入力</t>
        </r>
      </text>
    </comment>
    <comment ref="F65" authorId="1" shapeId="0" xr:uid="{91ECB467-604D-4AAA-BFBE-CB04E55C2EAD}">
      <text>
        <r>
          <rPr>
            <b/>
            <sz val="9"/>
            <color indexed="81"/>
            <rFont val="MS P ゴシック"/>
            <family val="3"/>
            <charset val="128"/>
          </rPr>
          <t>2桁で入力</t>
        </r>
      </text>
    </comment>
    <comment ref="G65" authorId="1" shapeId="0" xr:uid="{09B2D0EE-6FC2-4A75-808F-6DE3DEC9E63F}">
      <text>
        <r>
          <rPr>
            <b/>
            <sz val="9"/>
            <color indexed="81"/>
            <rFont val="MS P ゴシック"/>
            <family val="3"/>
            <charset val="128"/>
          </rPr>
          <t>半角で入力</t>
        </r>
      </text>
    </comment>
    <comment ref="C68" authorId="0" shapeId="0" xr:uid="{48A55F85-4A6A-4469-9FFD-E3262ED4C29B}">
      <text>
        <r>
          <rPr>
            <b/>
            <sz val="9"/>
            <color indexed="81"/>
            <rFont val="ＭＳ Ｐゴシック"/>
            <family val="3"/>
            <charset val="128"/>
          </rPr>
          <t>ﾌﾘｶﾞﾅは半角で。
姓と名の間は、１文字分空けてください。</t>
        </r>
      </text>
    </comment>
    <comment ref="D68" authorId="1" shapeId="0" xr:uid="{DA67A8BD-B448-422A-995C-620126E99FE4}">
      <text>
        <r>
          <rPr>
            <b/>
            <sz val="9"/>
            <color indexed="81"/>
            <rFont val="MS P ゴシック"/>
            <family val="3"/>
            <charset val="128"/>
          </rPr>
          <t>4桁で入力</t>
        </r>
      </text>
    </comment>
    <comment ref="E68" authorId="1" shapeId="0" xr:uid="{04961AAD-A6FA-405D-8199-63F9C2E3C788}">
      <text>
        <r>
          <rPr>
            <b/>
            <sz val="9"/>
            <color indexed="81"/>
            <rFont val="MS P ゴシック"/>
            <family val="3"/>
            <charset val="128"/>
          </rPr>
          <t>2桁で入力</t>
        </r>
      </text>
    </comment>
    <comment ref="F68" authorId="1" shapeId="0" xr:uid="{B14392D0-048F-47D0-B7FE-8C83AFA0F0B0}">
      <text>
        <r>
          <rPr>
            <b/>
            <sz val="9"/>
            <color indexed="81"/>
            <rFont val="MS P ゴシック"/>
            <family val="3"/>
            <charset val="128"/>
          </rPr>
          <t>2桁で入力</t>
        </r>
      </text>
    </comment>
    <comment ref="G68" authorId="1" shapeId="0" xr:uid="{C9981405-418A-4F42-906A-943FCCAD4ECA}">
      <text>
        <r>
          <rPr>
            <b/>
            <sz val="9"/>
            <color indexed="81"/>
            <rFont val="MS P ゴシック"/>
            <family val="3"/>
            <charset val="128"/>
          </rPr>
          <t>半角で入力</t>
        </r>
      </text>
    </comment>
    <comment ref="C71" authorId="0" shapeId="0" xr:uid="{2D88F155-A05C-41F1-AC15-142AF00DB016}">
      <text>
        <r>
          <rPr>
            <b/>
            <sz val="9"/>
            <color indexed="81"/>
            <rFont val="ＭＳ Ｐゴシック"/>
            <family val="3"/>
            <charset val="128"/>
          </rPr>
          <t>ﾌﾘｶﾞﾅは半角で。
姓と名の間は、１文字分空けてください。</t>
        </r>
      </text>
    </comment>
    <comment ref="D71" authorId="1" shapeId="0" xr:uid="{8E53C17E-07E2-463B-884A-822F3B8A587D}">
      <text>
        <r>
          <rPr>
            <b/>
            <sz val="9"/>
            <color indexed="81"/>
            <rFont val="MS P ゴシック"/>
            <family val="3"/>
            <charset val="128"/>
          </rPr>
          <t>4桁で入力</t>
        </r>
      </text>
    </comment>
    <comment ref="E71" authorId="1" shapeId="0" xr:uid="{F339F27C-71E2-4604-B1BD-E8A7F31E6753}">
      <text>
        <r>
          <rPr>
            <b/>
            <sz val="9"/>
            <color indexed="81"/>
            <rFont val="MS P ゴシック"/>
            <family val="3"/>
            <charset val="128"/>
          </rPr>
          <t>2桁で入力</t>
        </r>
      </text>
    </comment>
    <comment ref="F71" authorId="1" shapeId="0" xr:uid="{28D2BD04-6A6F-49EF-AA51-DB7F5325DC98}">
      <text>
        <r>
          <rPr>
            <b/>
            <sz val="9"/>
            <color indexed="81"/>
            <rFont val="MS P ゴシック"/>
            <family val="3"/>
            <charset val="128"/>
          </rPr>
          <t>2桁で入力</t>
        </r>
      </text>
    </comment>
    <comment ref="G71" authorId="1" shapeId="0" xr:uid="{7E264667-9DCC-48D3-9692-B83CCCB93E8D}">
      <text>
        <r>
          <rPr>
            <b/>
            <sz val="9"/>
            <color indexed="81"/>
            <rFont val="MS P ゴシック"/>
            <family val="3"/>
            <charset val="128"/>
          </rPr>
          <t>半角で入力</t>
        </r>
      </text>
    </comment>
    <comment ref="C74" authorId="0" shapeId="0" xr:uid="{CE4FA57E-0569-4CCB-B288-9FAEEB43362C}">
      <text>
        <r>
          <rPr>
            <b/>
            <sz val="9"/>
            <color indexed="81"/>
            <rFont val="ＭＳ Ｐゴシック"/>
            <family val="3"/>
            <charset val="128"/>
          </rPr>
          <t>ﾌﾘｶﾞﾅは半角で。
姓と名の間は、１文字分空けてください。</t>
        </r>
      </text>
    </comment>
    <comment ref="D74" authorId="1" shapeId="0" xr:uid="{22FD638A-F434-4CF5-8364-313EFECA0789}">
      <text>
        <r>
          <rPr>
            <b/>
            <sz val="9"/>
            <color indexed="81"/>
            <rFont val="MS P ゴシック"/>
            <family val="3"/>
            <charset val="128"/>
          </rPr>
          <t>4桁で入力</t>
        </r>
      </text>
    </comment>
    <comment ref="E74" authorId="1" shapeId="0" xr:uid="{7F64F4E1-2F92-4AD3-AB7C-FB459603FEAE}">
      <text>
        <r>
          <rPr>
            <b/>
            <sz val="9"/>
            <color indexed="81"/>
            <rFont val="MS P ゴシック"/>
            <family val="3"/>
            <charset val="128"/>
          </rPr>
          <t>2桁で入力</t>
        </r>
      </text>
    </comment>
    <comment ref="F74" authorId="1" shapeId="0" xr:uid="{B144DB06-56A4-47DC-BED5-265A013BD910}">
      <text>
        <r>
          <rPr>
            <b/>
            <sz val="9"/>
            <color indexed="81"/>
            <rFont val="MS P ゴシック"/>
            <family val="3"/>
            <charset val="128"/>
          </rPr>
          <t>2桁で入力</t>
        </r>
      </text>
    </comment>
    <comment ref="G74" authorId="1" shapeId="0" xr:uid="{F503DD4A-A8AD-4967-91D4-8B957C75E13D}">
      <text>
        <r>
          <rPr>
            <b/>
            <sz val="9"/>
            <color indexed="81"/>
            <rFont val="MS P ゴシック"/>
            <family val="3"/>
            <charset val="128"/>
          </rPr>
          <t>半角で入力</t>
        </r>
      </text>
    </comment>
    <comment ref="C77" authorId="0" shapeId="0" xr:uid="{7197E92C-E31F-4D90-83D4-1C616E64E2AE}">
      <text>
        <r>
          <rPr>
            <b/>
            <sz val="9"/>
            <color indexed="81"/>
            <rFont val="ＭＳ Ｐゴシック"/>
            <family val="3"/>
            <charset val="128"/>
          </rPr>
          <t>ﾌﾘｶﾞﾅは半角で。
姓と名の間は、１文字分空けてください。</t>
        </r>
      </text>
    </comment>
    <comment ref="D77" authorId="1" shapeId="0" xr:uid="{ED8CF9A0-7631-4FF9-999A-9F97D9537FA0}">
      <text>
        <r>
          <rPr>
            <b/>
            <sz val="9"/>
            <color indexed="81"/>
            <rFont val="MS P ゴシック"/>
            <family val="3"/>
            <charset val="128"/>
          </rPr>
          <t>4桁で入力</t>
        </r>
      </text>
    </comment>
    <comment ref="E77" authorId="1" shapeId="0" xr:uid="{BBF87884-7A38-4440-AB46-F6C3D38AAB01}">
      <text>
        <r>
          <rPr>
            <b/>
            <sz val="9"/>
            <color indexed="81"/>
            <rFont val="MS P ゴシック"/>
            <family val="3"/>
            <charset val="128"/>
          </rPr>
          <t>2桁で入力</t>
        </r>
      </text>
    </comment>
    <comment ref="F77" authorId="1" shapeId="0" xr:uid="{14F98B08-7018-455F-A362-F92AAEFB6550}">
      <text>
        <r>
          <rPr>
            <b/>
            <sz val="9"/>
            <color indexed="81"/>
            <rFont val="MS P ゴシック"/>
            <family val="3"/>
            <charset val="128"/>
          </rPr>
          <t>2桁で入力</t>
        </r>
      </text>
    </comment>
    <comment ref="G77" authorId="1" shapeId="0" xr:uid="{948C2021-0D34-4EF5-B252-C46AB1CD71E6}">
      <text>
        <r>
          <rPr>
            <b/>
            <sz val="9"/>
            <color indexed="81"/>
            <rFont val="MS P ゴシック"/>
            <family val="3"/>
            <charset val="128"/>
          </rPr>
          <t>半角で入力</t>
        </r>
      </text>
    </comment>
    <comment ref="C80" authorId="0" shapeId="0" xr:uid="{299B46E8-7D6A-422C-BC5B-08AFB40C3CD8}">
      <text>
        <r>
          <rPr>
            <b/>
            <sz val="9"/>
            <color indexed="81"/>
            <rFont val="ＭＳ Ｐゴシック"/>
            <family val="3"/>
            <charset val="128"/>
          </rPr>
          <t>ﾌﾘｶﾞﾅは半角で。
姓と名の間は、１文字分空けてください。</t>
        </r>
      </text>
    </comment>
    <comment ref="D80" authorId="1" shapeId="0" xr:uid="{342461B3-4F1D-48B3-A8E6-3A009EB108D7}">
      <text>
        <r>
          <rPr>
            <b/>
            <sz val="9"/>
            <color indexed="81"/>
            <rFont val="MS P ゴシック"/>
            <family val="3"/>
            <charset val="128"/>
          </rPr>
          <t>4桁で入力</t>
        </r>
      </text>
    </comment>
    <comment ref="E80" authorId="1" shapeId="0" xr:uid="{69291411-7BB6-4937-8568-43A12173906C}">
      <text>
        <r>
          <rPr>
            <b/>
            <sz val="9"/>
            <color indexed="81"/>
            <rFont val="MS P ゴシック"/>
            <family val="3"/>
            <charset val="128"/>
          </rPr>
          <t>2桁で入力</t>
        </r>
      </text>
    </comment>
    <comment ref="F80" authorId="1" shapeId="0" xr:uid="{7B2C650D-21EA-47D0-8085-B74A89327EAE}">
      <text>
        <r>
          <rPr>
            <b/>
            <sz val="9"/>
            <color indexed="81"/>
            <rFont val="MS P ゴシック"/>
            <family val="3"/>
            <charset val="128"/>
          </rPr>
          <t>2桁で入力</t>
        </r>
      </text>
    </comment>
    <comment ref="G80" authorId="1" shapeId="0" xr:uid="{2F7AA8B7-6233-4B33-A64F-A614F955CFF7}">
      <text>
        <r>
          <rPr>
            <b/>
            <sz val="9"/>
            <color indexed="81"/>
            <rFont val="MS P ゴシック"/>
            <family val="3"/>
            <charset val="128"/>
          </rPr>
          <t>半角で入力</t>
        </r>
      </text>
    </comment>
    <comment ref="C83" authorId="0" shapeId="0" xr:uid="{851CCCBA-DE51-4B90-BD84-8681F26D76F5}">
      <text>
        <r>
          <rPr>
            <b/>
            <sz val="9"/>
            <color indexed="81"/>
            <rFont val="ＭＳ Ｐゴシック"/>
            <family val="3"/>
            <charset val="128"/>
          </rPr>
          <t>ﾌﾘｶﾞﾅは半角で。
姓と名の間は、１文字分空けてください。</t>
        </r>
      </text>
    </comment>
    <comment ref="D83" authorId="1" shapeId="0" xr:uid="{C050A962-288E-4F45-B1E1-0FA72D9816F7}">
      <text>
        <r>
          <rPr>
            <b/>
            <sz val="9"/>
            <color indexed="81"/>
            <rFont val="MS P ゴシック"/>
            <family val="3"/>
            <charset val="128"/>
          </rPr>
          <t>4桁で入力</t>
        </r>
      </text>
    </comment>
    <comment ref="E83" authorId="1" shapeId="0" xr:uid="{F6047958-DD2F-4568-86C1-78E3576EAAE5}">
      <text>
        <r>
          <rPr>
            <b/>
            <sz val="9"/>
            <color indexed="81"/>
            <rFont val="MS P ゴシック"/>
            <family val="3"/>
            <charset val="128"/>
          </rPr>
          <t>2桁で入力</t>
        </r>
      </text>
    </comment>
    <comment ref="F83" authorId="1" shapeId="0" xr:uid="{BE162218-4CD2-47A0-90E6-7E250E98EE50}">
      <text>
        <r>
          <rPr>
            <b/>
            <sz val="9"/>
            <color indexed="81"/>
            <rFont val="MS P ゴシック"/>
            <family val="3"/>
            <charset val="128"/>
          </rPr>
          <t>2桁で入力</t>
        </r>
      </text>
    </comment>
    <comment ref="G83" authorId="1" shapeId="0" xr:uid="{477AD2E0-2B3C-48A4-A609-45A25CDE8B28}">
      <text>
        <r>
          <rPr>
            <b/>
            <sz val="9"/>
            <color indexed="81"/>
            <rFont val="MS P ゴシック"/>
            <family val="3"/>
            <charset val="128"/>
          </rPr>
          <t>半角で入力</t>
        </r>
      </text>
    </comment>
    <comment ref="C86" authorId="0" shapeId="0" xr:uid="{8F0FEC44-6FC8-4FFD-8358-15879C2B6CFD}">
      <text>
        <r>
          <rPr>
            <b/>
            <sz val="9"/>
            <color indexed="81"/>
            <rFont val="ＭＳ Ｐゴシック"/>
            <family val="3"/>
            <charset val="128"/>
          </rPr>
          <t>ﾌﾘｶﾞﾅは半角で。
姓と名の間は、１文字分空けてください。</t>
        </r>
      </text>
    </comment>
    <comment ref="D86" authorId="1" shapeId="0" xr:uid="{5AB89DDD-A053-4486-A6A2-BA514B4734EF}">
      <text>
        <r>
          <rPr>
            <b/>
            <sz val="9"/>
            <color indexed="81"/>
            <rFont val="MS P ゴシック"/>
            <family val="3"/>
            <charset val="128"/>
          </rPr>
          <t>4桁で入力</t>
        </r>
      </text>
    </comment>
    <comment ref="E86" authorId="1" shapeId="0" xr:uid="{C8A056AC-C5A8-4D00-90EA-6DC3EB9E2E31}">
      <text>
        <r>
          <rPr>
            <b/>
            <sz val="9"/>
            <color indexed="81"/>
            <rFont val="MS P ゴシック"/>
            <family val="3"/>
            <charset val="128"/>
          </rPr>
          <t>2桁で入力</t>
        </r>
      </text>
    </comment>
    <comment ref="F86" authorId="1" shapeId="0" xr:uid="{5F4E68FA-7813-42B3-A389-310496460B23}">
      <text>
        <r>
          <rPr>
            <b/>
            <sz val="9"/>
            <color indexed="81"/>
            <rFont val="MS P ゴシック"/>
            <family val="3"/>
            <charset val="128"/>
          </rPr>
          <t>2桁で入力</t>
        </r>
      </text>
    </comment>
    <comment ref="G86" authorId="1" shapeId="0" xr:uid="{73F9841F-6F0F-4C55-90A0-D2C78D6B6A64}">
      <text>
        <r>
          <rPr>
            <b/>
            <sz val="9"/>
            <color indexed="81"/>
            <rFont val="MS P ゴシック"/>
            <family val="3"/>
            <charset val="128"/>
          </rPr>
          <t>半角で入力</t>
        </r>
      </text>
    </comment>
    <comment ref="C89" authorId="0" shapeId="0" xr:uid="{A1701222-1AC8-4A50-A816-3E4BE63C74EF}">
      <text>
        <r>
          <rPr>
            <b/>
            <sz val="9"/>
            <color indexed="81"/>
            <rFont val="ＭＳ Ｐゴシック"/>
            <family val="3"/>
            <charset val="128"/>
          </rPr>
          <t>ﾌﾘｶﾞﾅは半角で。
姓と名の間は、１文字分空けてください。</t>
        </r>
      </text>
    </comment>
    <comment ref="D89" authorId="1" shapeId="0" xr:uid="{71D3C49B-299A-4D27-9514-8614775F76EA}">
      <text>
        <r>
          <rPr>
            <b/>
            <sz val="9"/>
            <color indexed="81"/>
            <rFont val="MS P ゴシック"/>
            <family val="3"/>
            <charset val="128"/>
          </rPr>
          <t>4桁で入力</t>
        </r>
      </text>
    </comment>
    <comment ref="E89" authorId="1" shapeId="0" xr:uid="{736CB57C-86AB-4A4F-8742-39453DB0F9F5}">
      <text>
        <r>
          <rPr>
            <b/>
            <sz val="9"/>
            <color indexed="81"/>
            <rFont val="MS P ゴシック"/>
            <family val="3"/>
            <charset val="128"/>
          </rPr>
          <t>2桁で入力</t>
        </r>
      </text>
    </comment>
    <comment ref="F89" authorId="1" shapeId="0" xr:uid="{7161DC3D-8231-41CE-9B36-9DE5880CDB8C}">
      <text>
        <r>
          <rPr>
            <b/>
            <sz val="9"/>
            <color indexed="81"/>
            <rFont val="MS P ゴシック"/>
            <family val="3"/>
            <charset val="128"/>
          </rPr>
          <t>2桁で入力</t>
        </r>
      </text>
    </comment>
    <comment ref="G89" authorId="1" shapeId="0" xr:uid="{B48A10F2-4052-43B7-96EF-3C569D934619}">
      <text>
        <r>
          <rPr>
            <b/>
            <sz val="9"/>
            <color indexed="81"/>
            <rFont val="MS P ゴシック"/>
            <family val="3"/>
            <charset val="128"/>
          </rPr>
          <t>半角で入力</t>
        </r>
      </text>
    </comment>
    <comment ref="C92" authorId="0" shapeId="0" xr:uid="{C52A8D1A-DEB2-4384-B346-C8FC4098DE45}">
      <text>
        <r>
          <rPr>
            <b/>
            <sz val="9"/>
            <color indexed="81"/>
            <rFont val="ＭＳ Ｐゴシック"/>
            <family val="3"/>
            <charset val="128"/>
          </rPr>
          <t>ﾌﾘｶﾞﾅは半角で。
姓と名の間は、１文字分空けてください。</t>
        </r>
      </text>
    </comment>
    <comment ref="D92" authorId="1" shapeId="0" xr:uid="{4C761728-1762-4D0D-904E-A3A1AE410BB5}">
      <text>
        <r>
          <rPr>
            <b/>
            <sz val="9"/>
            <color indexed="81"/>
            <rFont val="MS P ゴシック"/>
            <family val="3"/>
            <charset val="128"/>
          </rPr>
          <t>4桁で入力</t>
        </r>
      </text>
    </comment>
    <comment ref="E92" authorId="1" shapeId="0" xr:uid="{5C7DCE61-353C-4CD1-90BB-7DEA771B4E9E}">
      <text>
        <r>
          <rPr>
            <b/>
            <sz val="9"/>
            <color indexed="81"/>
            <rFont val="MS P ゴシック"/>
            <family val="3"/>
            <charset val="128"/>
          </rPr>
          <t>2桁で入力</t>
        </r>
      </text>
    </comment>
    <comment ref="F92" authorId="1" shapeId="0" xr:uid="{44BABB39-6DCA-4F16-B1A5-B5AD1D68857A}">
      <text>
        <r>
          <rPr>
            <b/>
            <sz val="9"/>
            <color indexed="81"/>
            <rFont val="MS P ゴシック"/>
            <family val="3"/>
            <charset val="128"/>
          </rPr>
          <t>2桁で入力</t>
        </r>
      </text>
    </comment>
    <comment ref="G92" authorId="1" shapeId="0" xr:uid="{1D3644F3-F50A-4267-A3B3-B07A31ED44DE}">
      <text>
        <r>
          <rPr>
            <b/>
            <sz val="9"/>
            <color indexed="81"/>
            <rFont val="MS P ゴシック"/>
            <family val="3"/>
            <charset val="128"/>
          </rPr>
          <t>半角で入力</t>
        </r>
      </text>
    </comment>
    <comment ref="C95" authorId="0" shapeId="0" xr:uid="{82C460B0-52A1-48DC-8611-2D91BCAAADFE}">
      <text>
        <r>
          <rPr>
            <b/>
            <sz val="9"/>
            <color indexed="81"/>
            <rFont val="ＭＳ Ｐゴシック"/>
            <family val="3"/>
            <charset val="128"/>
          </rPr>
          <t>ﾌﾘｶﾞﾅは半角で。
姓と名の間は、１文字分空けてください。</t>
        </r>
      </text>
    </comment>
    <comment ref="D95" authorId="1" shapeId="0" xr:uid="{DB73C1AE-DA02-4C2B-97A9-243CCA2E29AC}">
      <text>
        <r>
          <rPr>
            <b/>
            <sz val="9"/>
            <color indexed="81"/>
            <rFont val="MS P ゴシック"/>
            <family val="3"/>
            <charset val="128"/>
          </rPr>
          <t>4桁で入力</t>
        </r>
      </text>
    </comment>
    <comment ref="E95" authorId="1" shapeId="0" xr:uid="{1AA381DC-AF4B-49CB-A7ED-5FA4CBFEB21E}">
      <text>
        <r>
          <rPr>
            <b/>
            <sz val="9"/>
            <color indexed="81"/>
            <rFont val="MS P ゴシック"/>
            <family val="3"/>
            <charset val="128"/>
          </rPr>
          <t>2桁で入力</t>
        </r>
      </text>
    </comment>
    <comment ref="F95" authorId="1" shapeId="0" xr:uid="{FA4434C4-28CB-4324-B91C-8FA6396983BC}">
      <text>
        <r>
          <rPr>
            <b/>
            <sz val="9"/>
            <color indexed="81"/>
            <rFont val="MS P ゴシック"/>
            <family val="3"/>
            <charset val="128"/>
          </rPr>
          <t>2桁で入力</t>
        </r>
      </text>
    </comment>
    <comment ref="G95" authorId="1" shapeId="0" xr:uid="{0F06EEDD-6A59-4B10-B8B0-A4438E24BF84}">
      <text>
        <r>
          <rPr>
            <b/>
            <sz val="9"/>
            <color indexed="81"/>
            <rFont val="MS P ゴシック"/>
            <family val="3"/>
            <charset val="128"/>
          </rPr>
          <t>半角で入力</t>
        </r>
      </text>
    </comment>
    <comment ref="C98" authorId="0" shapeId="0" xr:uid="{F5CE1A90-20FB-477B-9D45-6B73F33C4349}">
      <text>
        <r>
          <rPr>
            <b/>
            <sz val="9"/>
            <color indexed="81"/>
            <rFont val="ＭＳ Ｐゴシック"/>
            <family val="3"/>
            <charset val="128"/>
          </rPr>
          <t>ﾌﾘｶﾞﾅは半角で。
姓と名の間は、１文字分空けてください。</t>
        </r>
      </text>
    </comment>
    <comment ref="D98" authorId="1" shapeId="0" xr:uid="{221F56F5-AE96-4180-BC2B-E6C1900739F3}">
      <text>
        <r>
          <rPr>
            <b/>
            <sz val="9"/>
            <color indexed="81"/>
            <rFont val="MS P ゴシック"/>
            <family val="3"/>
            <charset val="128"/>
          </rPr>
          <t>4桁で入力</t>
        </r>
      </text>
    </comment>
    <comment ref="E98" authorId="1" shapeId="0" xr:uid="{7F1A31B9-90B2-4185-91D0-78D8249C0F08}">
      <text>
        <r>
          <rPr>
            <b/>
            <sz val="9"/>
            <color indexed="81"/>
            <rFont val="MS P ゴシック"/>
            <family val="3"/>
            <charset val="128"/>
          </rPr>
          <t>2桁で入力</t>
        </r>
      </text>
    </comment>
    <comment ref="F98" authorId="1" shapeId="0" xr:uid="{9C2865AF-B77B-4AAC-9B61-F4EB6D73378A}">
      <text>
        <r>
          <rPr>
            <b/>
            <sz val="9"/>
            <color indexed="81"/>
            <rFont val="MS P ゴシック"/>
            <family val="3"/>
            <charset val="128"/>
          </rPr>
          <t>2桁で入力</t>
        </r>
      </text>
    </comment>
    <comment ref="G98" authorId="1" shapeId="0" xr:uid="{FFD00646-E712-49B2-A894-DDE6BFA696C5}">
      <text>
        <r>
          <rPr>
            <b/>
            <sz val="9"/>
            <color indexed="81"/>
            <rFont val="MS P ゴシック"/>
            <family val="3"/>
            <charset val="128"/>
          </rPr>
          <t>半角で入力</t>
        </r>
      </text>
    </comment>
    <comment ref="C101" authorId="0" shapeId="0" xr:uid="{7B4495B1-8DC5-43C7-8155-DE70FB812F22}">
      <text>
        <r>
          <rPr>
            <b/>
            <sz val="9"/>
            <color indexed="81"/>
            <rFont val="ＭＳ Ｐゴシック"/>
            <family val="3"/>
            <charset val="128"/>
          </rPr>
          <t>ﾌﾘｶﾞﾅは半角で。
姓と名の間は、１文字分空けてください。</t>
        </r>
      </text>
    </comment>
    <comment ref="D101" authorId="1" shapeId="0" xr:uid="{ECF662F7-51A8-459B-8D65-B23D4A736C54}">
      <text>
        <r>
          <rPr>
            <b/>
            <sz val="9"/>
            <color indexed="81"/>
            <rFont val="MS P ゴシック"/>
            <family val="3"/>
            <charset val="128"/>
          </rPr>
          <t>4桁で入力</t>
        </r>
      </text>
    </comment>
    <comment ref="E101" authorId="1" shapeId="0" xr:uid="{3AF7F05C-2B14-4C37-804E-CF9DC5F497B5}">
      <text>
        <r>
          <rPr>
            <b/>
            <sz val="9"/>
            <color indexed="81"/>
            <rFont val="MS P ゴシック"/>
            <family val="3"/>
            <charset val="128"/>
          </rPr>
          <t>2桁で入力</t>
        </r>
      </text>
    </comment>
    <comment ref="F101" authorId="1" shapeId="0" xr:uid="{08BE502C-4BED-45C6-B1BA-DD9DC6775E1C}">
      <text>
        <r>
          <rPr>
            <b/>
            <sz val="9"/>
            <color indexed="81"/>
            <rFont val="MS P ゴシック"/>
            <family val="3"/>
            <charset val="128"/>
          </rPr>
          <t>2桁で入力</t>
        </r>
      </text>
    </comment>
    <comment ref="G101" authorId="1" shapeId="0" xr:uid="{AE54BA4A-A729-427A-8EF6-21A09245A62B}">
      <text>
        <r>
          <rPr>
            <b/>
            <sz val="9"/>
            <color indexed="81"/>
            <rFont val="MS P ゴシック"/>
            <family val="3"/>
            <charset val="128"/>
          </rPr>
          <t>半角で入力</t>
        </r>
      </text>
    </comment>
    <comment ref="C104" authorId="0" shapeId="0" xr:uid="{D3CCDC3F-BE08-4224-BA3D-EE5A2B6638D3}">
      <text>
        <r>
          <rPr>
            <b/>
            <sz val="9"/>
            <color indexed="81"/>
            <rFont val="ＭＳ Ｐゴシック"/>
            <family val="3"/>
            <charset val="128"/>
          </rPr>
          <t>ﾌﾘｶﾞﾅは半角で。
姓と名の間は、１文字分空けてください。</t>
        </r>
      </text>
    </comment>
    <comment ref="D104" authorId="1" shapeId="0" xr:uid="{3F524700-4FB5-4F9A-AA64-7D670E6040B9}">
      <text>
        <r>
          <rPr>
            <b/>
            <sz val="9"/>
            <color indexed="81"/>
            <rFont val="MS P ゴシック"/>
            <family val="3"/>
            <charset val="128"/>
          </rPr>
          <t>4桁で入力</t>
        </r>
      </text>
    </comment>
    <comment ref="E104" authorId="1" shapeId="0" xr:uid="{E5A11F42-D969-4649-9ED1-09D99FD9EC37}">
      <text>
        <r>
          <rPr>
            <b/>
            <sz val="9"/>
            <color indexed="81"/>
            <rFont val="MS P ゴシック"/>
            <family val="3"/>
            <charset val="128"/>
          </rPr>
          <t>2桁で入力</t>
        </r>
      </text>
    </comment>
    <comment ref="F104" authorId="1" shapeId="0" xr:uid="{518F7534-3312-4FFD-8AC0-4E5BCD279C47}">
      <text>
        <r>
          <rPr>
            <b/>
            <sz val="9"/>
            <color indexed="81"/>
            <rFont val="MS P ゴシック"/>
            <family val="3"/>
            <charset val="128"/>
          </rPr>
          <t>2桁で入力</t>
        </r>
      </text>
    </comment>
    <comment ref="G104" authorId="1" shapeId="0" xr:uid="{C98C953C-DD0A-4A0E-8A53-BFDFA6D9D4B3}">
      <text>
        <r>
          <rPr>
            <b/>
            <sz val="9"/>
            <color indexed="81"/>
            <rFont val="MS P ゴシック"/>
            <family val="3"/>
            <charset val="128"/>
          </rPr>
          <t>半角で入力</t>
        </r>
      </text>
    </comment>
    <comment ref="C107" authorId="0" shapeId="0" xr:uid="{EF338581-A2F2-4C31-853E-062863CAA302}">
      <text>
        <r>
          <rPr>
            <b/>
            <sz val="9"/>
            <color indexed="81"/>
            <rFont val="ＭＳ Ｐゴシック"/>
            <family val="3"/>
            <charset val="128"/>
          </rPr>
          <t>ﾌﾘｶﾞﾅは半角で。
姓と名の間は、１文字分空けてください。</t>
        </r>
      </text>
    </comment>
    <comment ref="D107" authorId="1" shapeId="0" xr:uid="{5B621EFC-B5AD-4B44-BF42-4174B915D3D9}">
      <text>
        <r>
          <rPr>
            <b/>
            <sz val="9"/>
            <color indexed="81"/>
            <rFont val="MS P ゴシック"/>
            <family val="3"/>
            <charset val="128"/>
          </rPr>
          <t>4桁で入力</t>
        </r>
      </text>
    </comment>
    <comment ref="E107" authorId="1" shapeId="0" xr:uid="{05AE55AA-4AAC-4E71-8786-42418DB8F743}">
      <text>
        <r>
          <rPr>
            <b/>
            <sz val="9"/>
            <color indexed="81"/>
            <rFont val="MS P ゴシック"/>
            <family val="3"/>
            <charset val="128"/>
          </rPr>
          <t>2桁で入力</t>
        </r>
      </text>
    </comment>
    <comment ref="F107" authorId="1" shapeId="0" xr:uid="{A476A264-43F7-44BE-B3C7-8ED5EF9B6770}">
      <text>
        <r>
          <rPr>
            <b/>
            <sz val="9"/>
            <color indexed="81"/>
            <rFont val="MS P ゴシック"/>
            <family val="3"/>
            <charset val="128"/>
          </rPr>
          <t>2桁で入力</t>
        </r>
      </text>
    </comment>
    <comment ref="G107" authorId="1" shapeId="0" xr:uid="{1E4C05A5-BC51-4287-9CE2-EC1FD8C3683A}">
      <text>
        <r>
          <rPr>
            <b/>
            <sz val="9"/>
            <color indexed="81"/>
            <rFont val="MS P ゴシック"/>
            <family val="3"/>
            <charset val="128"/>
          </rPr>
          <t>半角で入力</t>
        </r>
      </text>
    </comment>
    <comment ref="C110" authorId="0" shapeId="0" xr:uid="{088CA8CD-0340-4B2C-9702-0CE10AD6F8F2}">
      <text>
        <r>
          <rPr>
            <b/>
            <sz val="9"/>
            <color indexed="81"/>
            <rFont val="ＭＳ Ｐゴシック"/>
            <family val="3"/>
            <charset val="128"/>
          </rPr>
          <t>ﾌﾘｶﾞﾅは半角で。
姓と名の間は、１文字分空けてください。</t>
        </r>
      </text>
    </comment>
    <comment ref="D110" authorId="1" shapeId="0" xr:uid="{77C4F889-59FA-4881-8C49-C7BC51B7EE72}">
      <text>
        <r>
          <rPr>
            <b/>
            <sz val="9"/>
            <color indexed="81"/>
            <rFont val="MS P ゴシック"/>
            <family val="3"/>
            <charset val="128"/>
          </rPr>
          <t>4桁で入力</t>
        </r>
      </text>
    </comment>
    <comment ref="E110" authorId="1" shapeId="0" xr:uid="{1AEE0457-6F3D-49A0-886B-55F2F5541498}">
      <text>
        <r>
          <rPr>
            <b/>
            <sz val="9"/>
            <color indexed="81"/>
            <rFont val="MS P ゴシック"/>
            <family val="3"/>
            <charset val="128"/>
          </rPr>
          <t>2桁で入力</t>
        </r>
      </text>
    </comment>
    <comment ref="F110" authorId="1" shapeId="0" xr:uid="{2B9E38F4-9D7C-4CCB-AF3B-6EF350E26502}">
      <text>
        <r>
          <rPr>
            <b/>
            <sz val="9"/>
            <color indexed="81"/>
            <rFont val="MS P ゴシック"/>
            <family val="3"/>
            <charset val="128"/>
          </rPr>
          <t>2桁で入力</t>
        </r>
      </text>
    </comment>
    <comment ref="G110" authorId="1" shapeId="0" xr:uid="{4BB5FA78-4CBE-4F48-B181-2998E7EC63DF}">
      <text>
        <r>
          <rPr>
            <b/>
            <sz val="9"/>
            <color indexed="81"/>
            <rFont val="MS P ゴシック"/>
            <family val="3"/>
            <charset val="128"/>
          </rPr>
          <t>半角で入力</t>
        </r>
      </text>
    </comment>
    <comment ref="C113" authorId="0" shapeId="0" xr:uid="{29511D86-F52A-45F1-9CED-C35F3B08FC25}">
      <text>
        <r>
          <rPr>
            <b/>
            <sz val="9"/>
            <color indexed="81"/>
            <rFont val="ＭＳ Ｐゴシック"/>
            <family val="3"/>
            <charset val="128"/>
          </rPr>
          <t>ﾌﾘｶﾞﾅは半角で。
姓と名の間は、１文字分空けてください。</t>
        </r>
      </text>
    </comment>
    <comment ref="D113" authorId="1" shapeId="0" xr:uid="{BF31E026-2446-4D8F-8CD1-BCFF3A9B6241}">
      <text>
        <r>
          <rPr>
            <b/>
            <sz val="9"/>
            <color indexed="81"/>
            <rFont val="MS P ゴシック"/>
            <family val="3"/>
            <charset val="128"/>
          </rPr>
          <t>4桁で入力</t>
        </r>
      </text>
    </comment>
    <comment ref="E113" authorId="1" shapeId="0" xr:uid="{E8548752-F120-402A-B537-B93D4F513ED1}">
      <text>
        <r>
          <rPr>
            <b/>
            <sz val="9"/>
            <color indexed="81"/>
            <rFont val="MS P ゴシック"/>
            <family val="3"/>
            <charset val="128"/>
          </rPr>
          <t>2桁で入力</t>
        </r>
      </text>
    </comment>
    <comment ref="F113" authorId="1" shapeId="0" xr:uid="{67440209-B3EB-4E19-9C40-E18BD46B2E62}">
      <text>
        <r>
          <rPr>
            <b/>
            <sz val="9"/>
            <color indexed="81"/>
            <rFont val="MS P ゴシック"/>
            <family val="3"/>
            <charset val="128"/>
          </rPr>
          <t>2桁で入力</t>
        </r>
      </text>
    </comment>
    <comment ref="G113" authorId="1" shapeId="0" xr:uid="{FDA5C782-984B-41DD-879C-1252D4513941}">
      <text>
        <r>
          <rPr>
            <b/>
            <sz val="9"/>
            <color indexed="81"/>
            <rFont val="MS P ゴシック"/>
            <family val="3"/>
            <charset val="128"/>
          </rPr>
          <t>半角で入力</t>
        </r>
      </text>
    </comment>
    <comment ref="C116" authorId="0" shapeId="0" xr:uid="{9F6C2BB2-570A-43F0-800C-943F9D5D17FE}">
      <text>
        <r>
          <rPr>
            <b/>
            <sz val="9"/>
            <color indexed="81"/>
            <rFont val="ＭＳ Ｐゴシック"/>
            <family val="3"/>
            <charset val="128"/>
          </rPr>
          <t>ﾌﾘｶﾞﾅは半角で。
姓と名の間は、１文字分空けてください。</t>
        </r>
      </text>
    </comment>
    <comment ref="D116" authorId="1" shapeId="0" xr:uid="{11B6ED4B-EDF7-4184-9B05-9ACE9986B25E}">
      <text>
        <r>
          <rPr>
            <b/>
            <sz val="9"/>
            <color indexed="81"/>
            <rFont val="MS P ゴシック"/>
            <family val="3"/>
            <charset val="128"/>
          </rPr>
          <t>4桁で入力</t>
        </r>
      </text>
    </comment>
    <comment ref="E116" authorId="1" shapeId="0" xr:uid="{C93D11EF-4B6A-475A-83B6-EEFE58C79EAA}">
      <text>
        <r>
          <rPr>
            <b/>
            <sz val="9"/>
            <color indexed="81"/>
            <rFont val="MS P ゴシック"/>
            <family val="3"/>
            <charset val="128"/>
          </rPr>
          <t>2桁で入力</t>
        </r>
      </text>
    </comment>
    <comment ref="F116" authorId="1" shapeId="0" xr:uid="{8AE685E2-1B0D-4319-81AB-A16E9F252F4C}">
      <text>
        <r>
          <rPr>
            <b/>
            <sz val="9"/>
            <color indexed="81"/>
            <rFont val="MS P ゴシック"/>
            <family val="3"/>
            <charset val="128"/>
          </rPr>
          <t>2桁で入力</t>
        </r>
      </text>
    </comment>
    <comment ref="G116" authorId="1" shapeId="0" xr:uid="{EC4D570A-FE17-4C7B-823D-A490C646BAFB}">
      <text>
        <r>
          <rPr>
            <b/>
            <sz val="9"/>
            <color indexed="81"/>
            <rFont val="MS P ゴシック"/>
            <family val="3"/>
            <charset val="128"/>
          </rPr>
          <t>半角で入力</t>
        </r>
      </text>
    </comment>
    <comment ref="C119" authorId="0" shapeId="0" xr:uid="{B19375DB-13BB-4590-8690-768E23C0A08F}">
      <text>
        <r>
          <rPr>
            <b/>
            <sz val="9"/>
            <color indexed="81"/>
            <rFont val="ＭＳ Ｐゴシック"/>
            <family val="3"/>
            <charset val="128"/>
          </rPr>
          <t>ﾌﾘｶﾞﾅは半角で。
姓と名の間は、１文字分空けてください。</t>
        </r>
      </text>
    </comment>
    <comment ref="D119" authorId="1" shapeId="0" xr:uid="{5E2446C6-4C5C-4A5D-A05E-A5474909AD33}">
      <text>
        <r>
          <rPr>
            <b/>
            <sz val="9"/>
            <color indexed="81"/>
            <rFont val="MS P ゴシック"/>
            <family val="3"/>
            <charset val="128"/>
          </rPr>
          <t>4桁で入力</t>
        </r>
      </text>
    </comment>
    <comment ref="E119" authorId="1" shapeId="0" xr:uid="{D4BB9E1E-7DC0-4F42-8DC4-95813F707844}">
      <text>
        <r>
          <rPr>
            <b/>
            <sz val="9"/>
            <color indexed="81"/>
            <rFont val="MS P ゴシック"/>
            <family val="3"/>
            <charset val="128"/>
          </rPr>
          <t>2桁で入力</t>
        </r>
      </text>
    </comment>
    <comment ref="F119" authorId="1" shapeId="0" xr:uid="{72F1A150-D440-4077-8A99-8376CF193417}">
      <text>
        <r>
          <rPr>
            <b/>
            <sz val="9"/>
            <color indexed="81"/>
            <rFont val="MS P ゴシック"/>
            <family val="3"/>
            <charset val="128"/>
          </rPr>
          <t>2桁で入力</t>
        </r>
      </text>
    </comment>
    <comment ref="G119" authorId="1" shapeId="0" xr:uid="{A0203F17-4598-4111-B7B1-C89BBD8EEAD2}">
      <text>
        <r>
          <rPr>
            <b/>
            <sz val="9"/>
            <color indexed="81"/>
            <rFont val="MS P ゴシック"/>
            <family val="3"/>
            <charset val="128"/>
          </rPr>
          <t>半角で入力</t>
        </r>
      </text>
    </comment>
    <comment ref="C122" authorId="0" shapeId="0" xr:uid="{B21D6302-A660-4D78-8C15-BE4815E9871A}">
      <text>
        <r>
          <rPr>
            <b/>
            <sz val="9"/>
            <color indexed="81"/>
            <rFont val="ＭＳ Ｐゴシック"/>
            <family val="3"/>
            <charset val="128"/>
          </rPr>
          <t>ﾌﾘｶﾞﾅは半角で。
姓と名の間は、１文字分空けてください。</t>
        </r>
      </text>
    </comment>
    <comment ref="D122" authorId="1" shapeId="0" xr:uid="{5B63DF33-8F44-41A1-8C82-2DC47F3E6EAB}">
      <text>
        <r>
          <rPr>
            <b/>
            <sz val="9"/>
            <color indexed="81"/>
            <rFont val="MS P ゴシック"/>
            <family val="3"/>
            <charset val="128"/>
          </rPr>
          <t>4桁で入力</t>
        </r>
      </text>
    </comment>
    <comment ref="E122" authorId="1" shapeId="0" xr:uid="{7329CA07-DFFB-4554-B714-8DBE96BE7683}">
      <text>
        <r>
          <rPr>
            <b/>
            <sz val="9"/>
            <color indexed="81"/>
            <rFont val="MS P ゴシック"/>
            <family val="3"/>
            <charset val="128"/>
          </rPr>
          <t>2桁で入力</t>
        </r>
      </text>
    </comment>
    <comment ref="F122" authorId="1" shapeId="0" xr:uid="{5ABA164B-9C82-46FE-A8E9-B4BF8FD4EE8B}">
      <text>
        <r>
          <rPr>
            <b/>
            <sz val="9"/>
            <color indexed="81"/>
            <rFont val="MS P ゴシック"/>
            <family val="3"/>
            <charset val="128"/>
          </rPr>
          <t>2桁で入力</t>
        </r>
      </text>
    </comment>
    <comment ref="G122" authorId="1" shapeId="0" xr:uid="{7E63D924-C282-4C49-9E01-933BC5B10406}">
      <text>
        <r>
          <rPr>
            <b/>
            <sz val="9"/>
            <color indexed="81"/>
            <rFont val="MS P ゴシック"/>
            <family val="3"/>
            <charset val="128"/>
          </rPr>
          <t>半角で入力</t>
        </r>
      </text>
    </comment>
    <comment ref="C125" authorId="0" shapeId="0" xr:uid="{52F26C4E-1170-40A2-AF2F-D30DDC30D1DE}">
      <text>
        <r>
          <rPr>
            <b/>
            <sz val="9"/>
            <color indexed="81"/>
            <rFont val="ＭＳ Ｐゴシック"/>
            <family val="3"/>
            <charset val="128"/>
          </rPr>
          <t>ﾌﾘｶﾞﾅは半角で。
姓と名の間は、１文字分空けてください。</t>
        </r>
      </text>
    </comment>
    <comment ref="D125" authorId="1" shapeId="0" xr:uid="{01D9659C-B8C2-4044-B58F-FAC6D45F1BBF}">
      <text>
        <r>
          <rPr>
            <b/>
            <sz val="9"/>
            <color indexed="81"/>
            <rFont val="MS P ゴシック"/>
            <family val="3"/>
            <charset val="128"/>
          </rPr>
          <t>4桁で入力</t>
        </r>
      </text>
    </comment>
    <comment ref="E125" authorId="1" shapeId="0" xr:uid="{C3BF68CC-8581-41B4-9CF7-E87A45488CA1}">
      <text>
        <r>
          <rPr>
            <b/>
            <sz val="9"/>
            <color indexed="81"/>
            <rFont val="MS P ゴシック"/>
            <family val="3"/>
            <charset val="128"/>
          </rPr>
          <t>2桁で入力</t>
        </r>
      </text>
    </comment>
    <comment ref="F125" authorId="1" shapeId="0" xr:uid="{104509B2-625F-4375-9814-671F555190A7}">
      <text>
        <r>
          <rPr>
            <b/>
            <sz val="9"/>
            <color indexed="81"/>
            <rFont val="MS P ゴシック"/>
            <family val="3"/>
            <charset val="128"/>
          </rPr>
          <t>2桁で入力</t>
        </r>
      </text>
    </comment>
    <comment ref="G125" authorId="1" shapeId="0" xr:uid="{CBAED103-A8BE-46D4-9F23-F6743D22243C}">
      <text>
        <r>
          <rPr>
            <b/>
            <sz val="9"/>
            <color indexed="81"/>
            <rFont val="MS P ゴシック"/>
            <family val="3"/>
            <charset val="128"/>
          </rPr>
          <t>半角で入力</t>
        </r>
      </text>
    </comment>
    <comment ref="C128" authorId="0" shapeId="0" xr:uid="{FCEF17FC-E8AE-47F9-976E-DE76444B9B54}">
      <text>
        <r>
          <rPr>
            <b/>
            <sz val="9"/>
            <color indexed="81"/>
            <rFont val="ＭＳ Ｐゴシック"/>
            <family val="3"/>
            <charset val="128"/>
          </rPr>
          <t>ﾌﾘｶﾞﾅは半角で。
姓と名の間は、１文字分空けてください。</t>
        </r>
      </text>
    </comment>
    <comment ref="D128" authorId="1" shapeId="0" xr:uid="{E534B6BB-37A9-491C-8E16-A25DF92BDF51}">
      <text>
        <r>
          <rPr>
            <b/>
            <sz val="9"/>
            <color indexed="81"/>
            <rFont val="MS P ゴシック"/>
            <family val="3"/>
            <charset val="128"/>
          </rPr>
          <t>4桁で入力</t>
        </r>
      </text>
    </comment>
    <comment ref="E128" authorId="1" shapeId="0" xr:uid="{B3A2C2F2-5831-4DF2-9F0F-14F612928C7F}">
      <text>
        <r>
          <rPr>
            <b/>
            <sz val="9"/>
            <color indexed="81"/>
            <rFont val="MS P ゴシック"/>
            <family val="3"/>
            <charset val="128"/>
          </rPr>
          <t>2桁で入力</t>
        </r>
      </text>
    </comment>
    <comment ref="F128" authorId="1" shapeId="0" xr:uid="{B1C95C63-DC06-4A14-B54B-E499DDDAAEBD}">
      <text>
        <r>
          <rPr>
            <b/>
            <sz val="9"/>
            <color indexed="81"/>
            <rFont val="MS P ゴシック"/>
            <family val="3"/>
            <charset val="128"/>
          </rPr>
          <t>2桁で入力</t>
        </r>
      </text>
    </comment>
    <comment ref="G128" authorId="1" shapeId="0" xr:uid="{F7F42C50-A82B-4696-AA2B-A66BEF78D756}">
      <text>
        <r>
          <rPr>
            <b/>
            <sz val="9"/>
            <color indexed="81"/>
            <rFont val="MS P ゴシック"/>
            <family val="3"/>
            <charset val="128"/>
          </rPr>
          <t>半角で入力</t>
        </r>
      </text>
    </comment>
    <comment ref="C131" authorId="0" shapeId="0" xr:uid="{E8A73A31-D674-4563-B018-1CA16B6CD6FD}">
      <text>
        <r>
          <rPr>
            <b/>
            <sz val="9"/>
            <color indexed="81"/>
            <rFont val="ＭＳ Ｐゴシック"/>
            <family val="3"/>
            <charset val="128"/>
          </rPr>
          <t>ﾌﾘｶﾞﾅは半角で。
姓と名の間は、１文字分空けてください。</t>
        </r>
      </text>
    </comment>
    <comment ref="D131" authorId="1" shapeId="0" xr:uid="{39D62F01-A842-4BD9-8C09-9DCAC6536B13}">
      <text>
        <r>
          <rPr>
            <b/>
            <sz val="9"/>
            <color indexed="81"/>
            <rFont val="MS P ゴシック"/>
            <family val="3"/>
            <charset val="128"/>
          </rPr>
          <t>4桁で入力</t>
        </r>
      </text>
    </comment>
    <comment ref="E131" authorId="1" shapeId="0" xr:uid="{C778FF05-BADB-450B-B3DB-78759FBF103A}">
      <text>
        <r>
          <rPr>
            <b/>
            <sz val="9"/>
            <color indexed="81"/>
            <rFont val="MS P ゴシック"/>
            <family val="3"/>
            <charset val="128"/>
          </rPr>
          <t>2桁で入力</t>
        </r>
      </text>
    </comment>
    <comment ref="F131" authorId="1" shapeId="0" xr:uid="{A76CF02F-3D1E-4236-8006-EAC701954F4B}">
      <text>
        <r>
          <rPr>
            <b/>
            <sz val="9"/>
            <color indexed="81"/>
            <rFont val="MS P ゴシック"/>
            <family val="3"/>
            <charset val="128"/>
          </rPr>
          <t>2桁で入力</t>
        </r>
      </text>
    </comment>
    <comment ref="G131" authorId="1" shapeId="0" xr:uid="{44EB752D-3076-4D02-99D9-078502948FAA}">
      <text>
        <r>
          <rPr>
            <b/>
            <sz val="9"/>
            <color indexed="81"/>
            <rFont val="MS P ゴシック"/>
            <family val="3"/>
            <charset val="128"/>
          </rPr>
          <t>半角で入力</t>
        </r>
      </text>
    </comment>
    <comment ref="C134" authorId="0" shapeId="0" xr:uid="{29224BF7-5662-4F12-AC72-547DAEEB91EB}">
      <text>
        <r>
          <rPr>
            <b/>
            <sz val="9"/>
            <color indexed="81"/>
            <rFont val="ＭＳ Ｐゴシック"/>
            <family val="3"/>
            <charset val="128"/>
          </rPr>
          <t>ﾌﾘｶﾞﾅは半角で。
姓と名の間は、１文字分空けてください。</t>
        </r>
      </text>
    </comment>
    <comment ref="D134" authorId="1" shapeId="0" xr:uid="{6330718C-3C3F-44BF-97C2-F327564C6837}">
      <text>
        <r>
          <rPr>
            <b/>
            <sz val="9"/>
            <color indexed="81"/>
            <rFont val="MS P ゴシック"/>
            <family val="3"/>
            <charset val="128"/>
          </rPr>
          <t>4桁で入力</t>
        </r>
      </text>
    </comment>
    <comment ref="E134" authorId="1" shapeId="0" xr:uid="{60186047-72C7-4893-AF79-DFBECD184BB9}">
      <text>
        <r>
          <rPr>
            <b/>
            <sz val="9"/>
            <color indexed="81"/>
            <rFont val="MS P ゴシック"/>
            <family val="3"/>
            <charset val="128"/>
          </rPr>
          <t>2桁で入力</t>
        </r>
      </text>
    </comment>
    <comment ref="F134" authorId="1" shapeId="0" xr:uid="{5FB2BE29-C40A-42D4-98A7-F5944326AE8E}">
      <text>
        <r>
          <rPr>
            <b/>
            <sz val="9"/>
            <color indexed="81"/>
            <rFont val="MS P ゴシック"/>
            <family val="3"/>
            <charset val="128"/>
          </rPr>
          <t>2桁で入力</t>
        </r>
      </text>
    </comment>
    <comment ref="G134" authorId="1" shapeId="0" xr:uid="{A4EE97DC-892C-48ED-B8E7-73A435CC1D71}">
      <text>
        <r>
          <rPr>
            <b/>
            <sz val="9"/>
            <color indexed="81"/>
            <rFont val="MS P ゴシック"/>
            <family val="3"/>
            <charset val="128"/>
          </rPr>
          <t>半角で入力</t>
        </r>
      </text>
    </comment>
    <comment ref="C137" authorId="0" shapeId="0" xr:uid="{4E5969A8-27EE-4DBE-9F89-07D509BF1543}">
      <text>
        <r>
          <rPr>
            <b/>
            <sz val="9"/>
            <color indexed="81"/>
            <rFont val="ＭＳ Ｐゴシック"/>
            <family val="3"/>
            <charset val="128"/>
          </rPr>
          <t>ﾌﾘｶﾞﾅは半角で。
姓と名の間は、１文字分空けてください。</t>
        </r>
      </text>
    </comment>
    <comment ref="D137" authorId="1" shapeId="0" xr:uid="{EB4127DF-EB6A-4DBB-A649-9150026EC42E}">
      <text>
        <r>
          <rPr>
            <b/>
            <sz val="9"/>
            <color indexed="81"/>
            <rFont val="MS P ゴシック"/>
            <family val="3"/>
            <charset val="128"/>
          </rPr>
          <t>4桁で入力</t>
        </r>
      </text>
    </comment>
    <comment ref="E137" authorId="1" shapeId="0" xr:uid="{788D3D07-38BE-4030-A281-4A5C7EBACDEC}">
      <text>
        <r>
          <rPr>
            <b/>
            <sz val="9"/>
            <color indexed="81"/>
            <rFont val="MS P ゴシック"/>
            <family val="3"/>
            <charset val="128"/>
          </rPr>
          <t>2桁で入力</t>
        </r>
      </text>
    </comment>
    <comment ref="F137" authorId="1" shapeId="0" xr:uid="{8FF4AD3C-8AE7-4776-8930-ADD08DADB155}">
      <text>
        <r>
          <rPr>
            <b/>
            <sz val="9"/>
            <color indexed="81"/>
            <rFont val="MS P ゴシック"/>
            <family val="3"/>
            <charset val="128"/>
          </rPr>
          <t>2桁で入力</t>
        </r>
      </text>
    </comment>
    <comment ref="G137" authorId="1" shapeId="0" xr:uid="{7647657B-91BE-4102-B2CF-31DA93160F93}">
      <text>
        <r>
          <rPr>
            <b/>
            <sz val="9"/>
            <color indexed="81"/>
            <rFont val="MS P ゴシック"/>
            <family val="3"/>
            <charset val="128"/>
          </rPr>
          <t>半角で入力</t>
        </r>
      </text>
    </comment>
    <comment ref="C140" authorId="0" shapeId="0" xr:uid="{1D795983-1849-43B9-AFFF-59317BA4F789}">
      <text>
        <r>
          <rPr>
            <b/>
            <sz val="9"/>
            <color indexed="81"/>
            <rFont val="ＭＳ Ｐゴシック"/>
            <family val="3"/>
            <charset val="128"/>
          </rPr>
          <t>ﾌﾘｶﾞﾅは半角で。
姓と名の間は、１文字分空けてください。</t>
        </r>
      </text>
    </comment>
    <comment ref="D140" authorId="1" shapeId="0" xr:uid="{3A4E24F2-98A3-4720-BA9B-4AE081BB3210}">
      <text>
        <r>
          <rPr>
            <b/>
            <sz val="9"/>
            <color indexed="81"/>
            <rFont val="MS P ゴシック"/>
            <family val="3"/>
            <charset val="128"/>
          </rPr>
          <t>4桁で入力</t>
        </r>
      </text>
    </comment>
    <comment ref="E140" authorId="1" shapeId="0" xr:uid="{0886BFDD-1095-4638-8861-4D692FA2608D}">
      <text>
        <r>
          <rPr>
            <b/>
            <sz val="9"/>
            <color indexed="81"/>
            <rFont val="MS P ゴシック"/>
            <family val="3"/>
            <charset val="128"/>
          </rPr>
          <t>2桁で入力</t>
        </r>
      </text>
    </comment>
    <comment ref="F140" authorId="1" shapeId="0" xr:uid="{F7A070AC-1BB0-445F-8F4D-C5276008D09B}">
      <text>
        <r>
          <rPr>
            <b/>
            <sz val="9"/>
            <color indexed="81"/>
            <rFont val="MS P ゴシック"/>
            <family val="3"/>
            <charset val="128"/>
          </rPr>
          <t>2桁で入力</t>
        </r>
      </text>
    </comment>
    <comment ref="G140" authorId="1" shapeId="0" xr:uid="{16B78D15-6D5F-4518-8FEF-4734710B82C3}">
      <text>
        <r>
          <rPr>
            <b/>
            <sz val="9"/>
            <color indexed="81"/>
            <rFont val="MS P ゴシック"/>
            <family val="3"/>
            <charset val="128"/>
          </rPr>
          <t>半角で入力</t>
        </r>
      </text>
    </comment>
    <comment ref="C143" authorId="0" shapeId="0" xr:uid="{24025756-8E72-401F-A642-619B6700E014}">
      <text>
        <r>
          <rPr>
            <b/>
            <sz val="9"/>
            <color indexed="81"/>
            <rFont val="ＭＳ Ｐゴシック"/>
            <family val="3"/>
            <charset val="128"/>
          </rPr>
          <t>ﾌﾘｶﾞﾅは半角で。
姓と名の間は、１文字分空けてください。</t>
        </r>
      </text>
    </comment>
    <comment ref="D143" authorId="1" shapeId="0" xr:uid="{B2D119F6-28C7-48F0-A9CC-8B384594DA86}">
      <text>
        <r>
          <rPr>
            <b/>
            <sz val="9"/>
            <color indexed="81"/>
            <rFont val="MS P ゴシック"/>
            <family val="3"/>
            <charset val="128"/>
          </rPr>
          <t>4桁で入力</t>
        </r>
      </text>
    </comment>
    <comment ref="E143" authorId="1" shapeId="0" xr:uid="{5A6DCB26-C1F0-40B8-A8DA-05E2FCA2FE7E}">
      <text>
        <r>
          <rPr>
            <b/>
            <sz val="9"/>
            <color indexed="81"/>
            <rFont val="MS P ゴシック"/>
            <family val="3"/>
            <charset val="128"/>
          </rPr>
          <t>2桁で入力</t>
        </r>
      </text>
    </comment>
    <comment ref="F143" authorId="1" shapeId="0" xr:uid="{DEC148D8-DEAA-4244-A697-9DCC4F923CC8}">
      <text>
        <r>
          <rPr>
            <b/>
            <sz val="9"/>
            <color indexed="81"/>
            <rFont val="MS P ゴシック"/>
            <family val="3"/>
            <charset val="128"/>
          </rPr>
          <t>2桁で入力</t>
        </r>
      </text>
    </comment>
    <comment ref="G143" authorId="1" shapeId="0" xr:uid="{CB0371E8-9DF1-4D74-BEAA-D2C9BB9B0970}">
      <text>
        <r>
          <rPr>
            <b/>
            <sz val="9"/>
            <color indexed="81"/>
            <rFont val="MS P ゴシック"/>
            <family val="3"/>
            <charset val="128"/>
          </rPr>
          <t>半角で入力</t>
        </r>
      </text>
    </comment>
    <comment ref="C146" authorId="0" shapeId="0" xr:uid="{F28A6B13-E869-46A9-9DCE-6107948B1C67}">
      <text>
        <r>
          <rPr>
            <b/>
            <sz val="9"/>
            <color indexed="81"/>
            <rFont val="ＭＳ Ｐゴシック"/>
            <family val="3"/>
            <charset val="128"/>
          </rPr>
          <t>ﾌﾘｶﾞﾅは半角で。
姓と名の間は、１文字分空けてください。</t>
        </r>
      </text>
    </comment>
    <comment ref="D146" authorId="1" shapeId="0" xr:uid="{F7F82307-567E-41EA-8C52-838F32569BB8}">
      <text>
        <r>
          <rPr>
            <b/>
            <sz val="9"/>
            <color indexed="81"/>
            <rFont val="MS P ゴシック"/>
            <family val="3"/>
            <charset val="128"/>
          </rPr>
          <t>4桁で入力</t>
        </r>
      </text>
    </comment>
    <comment ref="E146" authorId="1" shapeId="0" xr:uid="{ACA469CB-A385-4AF5-A9C1-54AE5EDA66B6}">
      <text>
        <r>
          <rPr>
            <b/>
            <sz val="9"/>
            <color indexed="81"/>
            <rFont val="MS P ゴシック"/>
            <family val="3"/>
            <charset val="128"/>
          </rPr>
          <t>2桁で入力</t>
        </r>
      </text>
    </comment>
    <comment ref="F146" authorId="1" shapeId="0" xr:uid="{CF8C0B7D-735E-4565-B386-339DB789E5F3}">
      <text>
        <r>
          <rPr>
            <b/>
            <sz val="9"/>
            <color indexed="81"/>
            <rFont val="MS P ゴシック"/>
            <family val="3"/>
            <charset val="128"/>
          </rPr>
          <t>2桁で入力</t>
        </r>
      </text>
    </comment>
    <comment ref="G146" authorId="1" shapeId="0" xr:uid="{54E2CF9A-BC14-4EB7-98D1-73AE244BD19F}">
      <text>
        <r>
          <rPr>
            <b/>
            <sz val="9"/>
            <color indexed="81"/>
            <rFont val="MS P ゴシック"/>
            <family val="3"/>
            <charset val="128"/>
          </rPr>
          <t>半角で入力</t>
        </r>
      </text>
    </comment>
    <comment ref="C149" authorId="0" shapeId="0" xr:uid="{C5AE01B9-D802-4F83-8255-DE427B07438E}">
      <text>
        <r>
          <rPr>
            <b/>
            <sz val="9"/>
            <color indexed="81"/>
            <rFont val="ＭＳ Ｐゴシック"/>
            <family val="3"/>
            <charset val="128"/>
          </rPr>
          <t>ﾌﾘｶﾞﾅは半角で。
姓と名の間は、１文字分空けてください。</t>
        </r>
      </text>
    </comment>
    <comment ref="D149" authorId="1" shapeId="0" xr:uid="{AD4AB602-4617-4CA1-9680-95AE04441188}">
      <text>
        <r>
          <rPr>
            <b/>
            <sz val="9"/>
            <color indexed="81"/>
            <rFont val="MS P ゴシック"/>
            <family val="3"/>
            <charset val="128"/>
          </rPr>
          <t>4桁で入力</t>
        </r>
      </text>
    </comment>
    <comment ref="E149" authorId="1" shapeId="0" xr:uid="{03825697-7CF7-4212-8213-5BCF22A14D00}">
      <text>
        <r>
          <rPr>
            <b/>
            <sz val="9"/>
            <color indexed="81"/>
            <rFont val="MS P ゴシック"/>
            <family val="3"/>
            <charset val="128"/>
          </rPr>
          <t>2桁で入力</t>
        </r>
      </text>
    </comment>
    <comment ref="F149" authorId="1" shapeId="0" xr:uid="{97D46FED-98EF-45F8-8E9B-358C56125F0E}">
      <text>
        <r>
          <rPr>
            <b/>
            <sz val="9"/>
            <color indexed="81"/>
            <rFont val="MS P ゴシック"/>
            <family val="3"/>
            <charset val="128"/>
          </rPr>
          <t>2桁で入力</t>
        </r>
      </text>
    </comment>
    <comment ref="G149" authorId="1" shapeId="0" xr:uid="{DC4EA025-9141-4553-97DE-A219071ADD17}">
      <text>
        <r>
          <rPr>
            <b/>
            <sz val="9"/>
            <color indexed="81"/>
            <rFont val="MS P ゴシック"/>
            <family val="3"/>
            <charset val="128"/>
          </rPr>
          <t>半角で入力</t>
        </r>
      </text>
    </comment>
    <comment ref="C152" authorId="0" shapeId="0" xr:uid="{A09FB9D5-407E-4F3A-8947-42EEF8F7EBD1}">
      <text>
        <r>
          <rPr>
            <b/>
            <sz val="9"/>
            <color indexed="81"/>
            <rFont val="ＭＳ Ｐゴシック"/>
            <family val="3"/>
            <charset val="128"/>
          </rPr>
          <t>ﾌﾘｶﾞﾅは半角で。
姓と名の間は、１文字分空けてください。</t>
        </r>
      </text>
    </comment>
    <comment ref="D152" authorId="1" shapeId="0" xr:uid="{CD9721A5-62BF-4B65-8B51-A3CE89CC163B}">
      <text>
        <r>
          <rPr>
            <b/>
            <sz val="9"/>
            <color indexed="81"/>
            <rFont val="MS P ゴシック"/>
            <family val="3"/>
            <charset val="128"/>
          </rPr>
          <t>4桁で入力</t>
        </r>
      </text>
    </comment>
    <comment ref="E152" authorId="1" shapeId="0" xr:uid="{88D4E7CB-1D4E-4E48-9837-FAE2B31379FA}">
      <text>
        <r>
          <rPr>
            <b/>
            <sz val="9"/>
            <color indexed="81"/>
            <rFont val="MS P ゴシック"/>
            <family val="3"/>
            <charset val="128"/>
          </rPr>
          <t>2桁で入力</t>
        </r>
      </text>
    </comment>
    <comment ref="F152" authorId="1" shapeId="0" xr:uid="{876D5253-8192-47FB-B9E9-0E96FE02751F}">
      <text>
        <r>
          <rPr>
            <b/>
            <sz val="9"/>
            <color indexed="81"/>
            <rFont val="MS P ゴシック"/>
            <family val="3"/>
            <charset val="128"/>
          </rPr>
          <t>2桁で入力</t>
        </r>
      </text>
    </comment>
    <comment ref="G152" authorId="1" shapeId="0" xr:uid="{A8F5F38B-EDE1-415E-8FE0-A600EF7892D5}">
      <text>
        <r>
          <rPr>
            <b/>
            <sz val="9"/>
            <color indexed="81"/>
            <rFont val="MS P ゴシック"/>
            <family val="3"/>
            <charset val="128"/>
          </rPr>
          <t>半角で入力</t>
        </r>
      </text>
    </comment>
    <comment ref="C155" authorId="0" shapeId="0" xr:uid="{7E68A420-E28A-4252-8D7C-8D360F4794E0}">
      <text>
        <r>
          <rPr>
            <b/>
            <sz val="9"/>
            <color indexed="81"/>
            <rFont val="ＭＳ Ｐゴシック"/>
            <family val="3"/>
            <charset val="128"/>
          </rPr>
          <t>ﾌﾘｶﾞﾅは半角で。
姓と名の間は、１文字分空けてください。</t>
        </r>
      </text>
    </comment>
    <comment ref="D155" authorId="1" shapeId="0" xr:uid="{807E61BE-73E0-46FA-BC6E-F6C964CAB040}">
      <text>
        <r>
          <rPr>
            <b/>
            <sz val="9"/>
            <color indexed="81"/>
            <rFont val="MS P ゴシック"/>
            <family val="3"/>
            <charset val="128"/>
          </rPr>
          <t>4桁で入力</t>
        </r>
      </text>
    </comment>
    <comment ref="E155" authorId="1" shapeId="0" xr:uid="{4AF14479-0BA3-4AE0-B4D7-EF9D3A8998DB}">
      <text>
        <r>
          <rPr>
            <b/>
            <sz val="9"/>
            <color indexed="81"/>
            <rFont val="MS P ゴシック"/>
            <family val="3"/>
            <charset val="128"/>
          </rPr>
          <t>2桁で入力</t>
        </r>
      </text>
    </comment>
    <comment ref="F155" authorId="1" shapeId="0" xr:uid="{56DF44E9-A6AC-492C-BD5A-8FDDB0417809}">
      <text>
        <r>
          <rPr>
            <b/>
            <sz val="9"/>
            <color indexed="81"/>
            <rFont val="MS P ゴシック"/>
            <family val="3"/>
            <charset val="128"/>
          </rPr>
          <t>2桁で入力</t>
        </r>
      </text>
    </comment>
    <comment ref="G155" authorId="1" shapeId="0" xr:uid="{155E11CF-6C93-4FE1-A075-60D7F7A21BAB}">
      <text>
        <r>
          <rPr>
            <b/>
            <sz val="9"/>
            <color indexed="81"/>
            <rFont val="MS P ゴシック"/>
            <family val="3"/>
            <charset val="128"/>
          </rPr>
          <t>半角で入力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userr</author>
    <author>yoshiko fujisaki</author>
  </authors>
  <commentList>
    <comment ref="A3" authorId="0" shapeId="0" xr:uid="{47A3F40E-9F44-487A-A4F8-5FB88FCBB291}">
      <text>
        <r>
          <rPr>
            <b/>
            <sz val="9"/>
            <color indexed="81"/>
            <rFont val="ＭＳ Ｐゴシック"/>
            <family val="3"/>
            <charset val="128"/>
          </rPr>
          <t xml:space="preserve">正式名称で記入して下さい。（公認を申請する場合は、、日本マスターズ水泳協会に登録されているチーム名を、必ず入力してください。）
</t>
        </r>
      </text>
    </comment>
    <comment ref="E3" authorId="1" shapeId="0" xr:uid="{7C1C4CED-1756-4913-AE34-FD139D244EFA}">
      <text>
        <r>
          <rPr>
            <b/>
            <sz val="9"/>
            <color indexed="81"/>
            <rFont val="MS P ゴシック"/>
            <family val="3"/>
            <charset val="128"/>
          </rPr>
          <t xml:space="preserve">プログラム表示名（全角６文字）
</t>
        </r>
      </text>
    </comment>
    <comment ref="H3" authorId="1" shapeId="0" xr:uid="{4AFB7A09-A9EF-406A-B16C-1A0E86D70773}">
      <text>
        <r>
          <rPr>
            <b/>
            <sz val="9"/>
            <color indexed="81"/>
            <rFont val="MS P ゴシック"/>
            <family val="3"/>
            <charset val="128"/>
          </rPr>
          <t>半角ｶﾀｶﾅ
で入力</t>
        </r>
      </text>
    </comment>
  </commentList>
</comments>
</file>

<file path=xl/sharedStrings.xml><?xml version="1.0" encoding="utf-8"?>
<sst xmlns="http://schemas.openxmlformats.org/spreadsheetml/2006/main" count="515" uniqueCount="194">
  <si>
    <t>氏名（漢字）</t>
    <rPh sb="0" eb="2">
      <t>シメイ</t>
    </rPh>
    <rPh sb="3" eb="5">
      <t>カンジ</t>
    </rPh>
    <phoneticPr fontId="1"/>
  </si>
  <si>
    <t>生年月日</t>
    <rPh sb="0" eb="2">
      <t>セイネン</t>
    </rPh>
    <rPh sb="2" eb="4">
      <t>ガッピ</t>
    </rPh>
    <phoneticPr fontId="1"/>
  </si>
  <si>
    <t>西暦</t>
    <rPh sb="0" eb="2">
      <t>セイレキ</t>
    </rPh>
    <phoneticPr fontId="1"/>
  </si>
  <si>
    <t>月</t>
    <rPh sb="0" eb="1">
      <t>ツキ</t>
    </rPh>
    <phoneticPr fontId="1"/>
  </si>
  <si>
    <t>日</t>
    <rPh sb="0" eb="1">
      <t>ヒ</t>
    </rPh>
    <phoneticPr fontId="1"/>
  </si>
  <si>
    <t>分</t>
    <rPh sb="0" eb="1">
      <t>フン</t>
    </rPh>
    <phoneticPr fontId="1"/>
  </si>
  <si>
    <t>秒</t>
    <rPh sb="0" eb="1">
      <t>ビョウ</t>
    </rPh>
    <phoneticPr fontId="1"/>
  </si>
  <si>
    <t>1/100</t>
    <phoneticPr fontId="1"/>
  </si>
  <si>
    <t>申込タイム（半角）</t>
    <rPh sb="0" eb="2">
      <t>モウシコミ</t>
    </rPh>
    <rPh sb="6" eb="8">
      <t>ハンカク</t>
    </rPh>
    <phoneticPr fontId="1"/>
  </si>
  <si>
    <t>性別</t>
    <rPh sb="0" eb="2">
      <t>セイベツ</t>
    </rPh>
    <phoneticPr fontId="1"/>
  </si>
  <si>
    <t>連
番</t>
    <rPh sb="0" eb="1">
      <t>レン</t>
    </rPh>
    <rPh sb="2" eb="3">
      <t>バン</t>
    </rPh>
    <phoneticPr fontId="1"/>
  </si>
  <si>
    <t>性
別</t>
    <rPh sb="0" eb="1">
      <t>セイ</t>
    </rPh>
    <rPh sb="2" eb="3">
      <t>ベツ</t>
    </rPh>
    <phoneticPr fontId="1"/>
  </si>
  <si>
    <t>男</t>
    <rPh sb="0" eb="1">
      <t>オトコ</t>
    </rPh>
    <phoneticPr fontId="1"/>
  </si>
  <si>
    <t>女</t>
    <rPh sb="0" eb="1">
      <t>オンナ</t>
    </rPh>
    <phoneticPr fontId="1"/>
  </si>
  <si>
    <t>自由形</t>
    <rPh sb="0" eb="3">
      <t>ジユウガタ</t>
    </rPh>
    <phoneticPr fontId="1"/>
  </si>
  <si>
    <t>背泳ぎ</t>
    <rPh sb="0" eb="2">
      <t>セオヨ</t>
    </rPh>
    <phoneticPr fontId="1"/>
  </si>
  <si>
    <t>平泳ぎ</t>
    <rPh sb="0" eb="2">
      <t>ヒラオヨ</t>
    </rPh>
    <phoneticPr fontId="1"/>
  </si>
  <si>
    <t>バタフライ</t>
    <phoneticPr fontId="1"/>
  </si>
  <si>
    <t>個人メドレー</t>
    <rPh sb="0" eb="2">
      <t>コジン</t>
    </rPh>
    <phoneticPr fontId="1"/>
  </si>
  <si>
    <t>ﾒﾄﾞﾚｰﾘﾚｰ</t>
    <phoneticPr fontId="1"/>
  </si>
  <si>
    <t>1</t>
    <phoneticPr fontId="1"/>
  </si>
  <si>
    <t>3</t>
  </si>
  <si>
    <t>4</t>
  </si>
  <si>
    <t>5</t>
  </si>
  <si>
    <t>6</t>
  </si>
  <si>
    <t>7</t>
  </si>
  <si>
    <t>8</t>
  </si>
  <si>
    <t>9</t>
  </si>
  <si>
    <t>10</t>
  </si>
  <si>
    <t>11</t>
  </si>
  <si>
    <t>12</t>
  </si>
  <si>
    <t>13</t>
  </si>
  <si>
    <t>14</t>
  </si>
  <si>
    <t>15</t>
  </si>
  <si>
    <t>16</t>
  </si>
  <si>
    <t>17</t>
  </si>
  <si>
    <t>18</t>
  </si>
  <si>
    <t>19</t>
  </si>
  <si>
    <t>20</t>
  </si>
  <si>
    <t>21</t>
  </si>
  <si>
    <t>22</t>
  </si>
  <si>
    <t>23</t>
  </si>
  <si>
    <t>24</t>
  </si>
  <si>
    <t>25</t>
  </si>
  <si>
    <t>距離</t>
    <rPh sb="0" eb="2">
      <t>キョリ</t>
    </rPh>
    <phoneticPr fontId="1"/>
  </si>
  <si>
    <t>エントリ１</t>
    <phoneticPr fontId="1"/>
  </si>
  <si>
    <t>.</t>
    <phoneticPr fontId="1"/>
  </si>
  <si>
    <t>タイム１</t>
    <phoneticPr fontId="1"/>
  </si>
  <si>
    <t>距離１</t>
    <rPh sb="0" eb="2">
      <t>キョリ</t>
    </rPh>
    <phoneticPr fontId="1"/>
  </si>
  <si>
    <t>エントリ１</t>
    <phoneticPr fontId="1"/>
  </si>
  <si>
    <t>選手番号(5)</t>
  </si>
  <si>
    <t>旧日水連ｺｰﾄﾞ(12)</t>
  </si>
  <si>
    <t>性別(1)</t>
  </si>
  <si>
    <t>漢字氏名（30）</t>
  </si>
  <si>
    <t>ｶﾅ氏名(30)</t>
  </si>
  <si>
    <t>生年月日(8)</t>
  </si>
  <si>
    <t>学校(1)</t>
  </si>
  <si>
    <t>学年(1)</t>
  </si>
  <si>
    <t>ｸﾗｽ(2)</t>
  </si>
  <si>
    <t>新日水連ｺｰﾄﾞ(7)</t>
  </si>
  <si>
    <t>所属名1(16)</t>
  </si>
  <si>
    <t>ｶﾅ所属名1(16)</t>
  </si>
  <si>
    <t>所属名2(16)</t>
  </si>
  <si>
    <t>ｶﾅ所属名2(16)</t>
  </si>
  <si>
    <t>所属名3(16)</t>
  </si>
  <si>
    <t>ｶﾅ所属名3(16)</t>
  </si>
  <si>
    <t>使用所属(1)</t>
  </si>
  <si>
    <t>ｴﾝﾄﾘｰ1(5)</t>
  </si>
  <si>
    <t>ｴﾝﾄﾘｰﾀｲﾑ1(7)</t>
  </si>
  <si>
    <t>ｴﾝﾄﾘｰ2(5)</t>
  </si>
  <si>
    <t>ｴﾝﾄﾘｰﾀｲﾑ2(7)</t>
  </si>
  <si>
    <t>ｴﾝﾄﾘｰ3(5)</t>
  </si>
  <si>
    <t>ｴﾝﾄﾘｰﾀｲﾑ3(7)</t>
  </si>
  <si>
    <t>ｴﾝﾄﾘｰ4(5)</t>
  </si>
  <si>
    <t>ｴﾝﾄﾘｰﾀｲﾑ4(7)</t>
  </si>
  <si>
    <t>ｴﾝﾄﾘｰ5(5)</t>
  </si>
  <si>
    <t>ｴﾝﾄﾘｰﾀｲﾑ5(7)</t>
  </si>
  <si>
    <t>ｴﾝﾄﾘｰ6(1)</t>
  </si>
  <si>
    <t>ｴﾝﾄﾘｰﾀｲﾑ6(7)</t>
  </si>
  <si>
    <t>ｴﾝﾄﾘｰ7(5)</t>
  </si>
  <si>
    <t>ｴﾝﾄﾘｰﾀｲﾑ7(7)</t>
  </si>
  <si>
    <t>ｴﾝﾄﾘｰ8(5)</t>
  </si>
  <si>
    <t>ｴﾝﾄﾘｰﾀｲﾑ8(7)</t>
  </si>
  <si>
    <t>ｴﾝﾄﾘｰ9(5)</t>
  </si>
  <si>
    <t>ｴﾝﾄﾘｰﾀｲﾑ9(7)</t>
  </si>
  <si>
    <t>ｴﾝﾄﾘｰ10(5)</t>
  </si>
  <si>
    <t>ｴﾝﾄﾘｰﾀｲﾑ10(7)</t>
  </si>
  <si>
    <t>チーム番号(4)</t>
  </si>
  <si>
    <t>チーム名(20)</t>
  </si>
  <si>
    <t>ﾖﾐｶﾞﾅ(15)</t>
  </si>
  <si>
    <t>所属番号(4)</t>
  </si>
  <si>
    <t>加盟番号(2)</t>
  </si>
  <si>
    <t>ｴﾝﾄﾘｰ(5)</t>
  </si>
  <si>
    <t>ｴﾝﾄﾘｰﾀｲﾑ(7)</t>
  </si>
  <si>
    <t>ﾌﾘｰﾘﾚ-</t>
    <phoneticPr fontId="1"/>
  </si>
  <si>
    <t>50</t>
  </si>
  <si>
    <t>2</t>
  </si>
  <si>
    <t>団体名</t>
    <rPh sb="0" eb="3">
      <t>ダンタイメイ</t>
    </rPh>
    <phoneticPr fontId="1"/>
  </si>
  <si>
    <t>団体名略称</t>
    <rPh sb="0" eb="3">
      <t>ダンタイメイ</t>
    </rPh>
    <rPh sb="3" eb="5">
      <t>リャクショウ</t>
    </rPh>
    <phoneticPr fontId="1"/>
  </si>
  <si>
    <t>団体略称（ﾌﾘｶﾞﾅ）</t>
    <rPh sb="0" eb="4">
      <t>ダンタイリャクショウ</t>
    </rPh>
    <phoneticPr fontId="1"/>
  </si>
  <si>
    <t>年齢</t>
    <rPh sb="0" eb="2">
      <t>ネンレイ</t>
    </rPh>
    <phoneticPr fontId="1"/>
  </si>
  <si>
    <t>区分</t>
    <rPh sb="0" eb="2">
      <t>クブン</t>
    </rPh>
    <phoneticPr fontId="1"/>
  </si>
  <si>
    <t>26</t>
  </si>
  <si>
    <t>27</t>
  </si>
  <si>
    <t>28</t>
  </si>
  <si>
    <t>29</t>
  </si>
  <si>
    <t>30</t>
  </si>
  <si>
    <t>31</t>
  </si>
  <si>
    <t>32</t>
  </si>
  <si>
    <t>33</t>
  </si>
  <si>
    <t>34</t>
  </si>
  <si>
    <t>35</t>
  </si>
  <si>
    <t>36</t>
  </si>
  <si>
    <t>37</t>
  </si>
  <si>
    <t>38</t>
  </si>
  <si>
    <t>39</t>
  </si>
  <si>
    <t>40</t>
  </si>
  <si>
    <t>41</t>
  </si>
  <si>
    <t>42</t>
  </si>
  <si>
    <t>43</t>
  </si>
  <si>
    <t>44</t>
  </si>
  <si>
    <t>45</t>
  </si>
  <si>
    <t>46</t>
  </si>
  <si>
    <t>47</t>
  </si>
  <si>
    <t>48</t>
  </si>
  <si>
    <t>49</t>
  </si>
  <si>
    <t>区分</t>
    <rPh sb="0" eb="2">
      <t>クブン</t>
    </rPh>
    <phoneticPr fontId="1"/>
  </si>
  <si>
    <t>名前</t>
    <rPh sb="0" eb="2">
      <t>ナマエ</t>
    </rPh>
    <phoneticPr fontId="1"/>
  </si>
  <si>
    <t>ﾌﾘｶﾞﾅ</t>
    <phoneticPr fontId="1"/>
  </si>
  <si>
    <t>№</t>
    <phoneticPr fontId="1"/>
  </si>
  <si>
    <t>エントリ２</t>
  </si>
  <si>
    <t>距離２</t>
    <rPh sb="0" eb="2">
      <t>キョリ</t>
    </rPh>
    <phoneticPr fontId="1"/>
  </si>
  <si>
    <t>タイム２</t>
  </si>
  <si>
    <t>エントリ３</t>
  </si>
  <si>
    <t>距離３</t>
    <rPh sb="0" eb="2">
      <t>キョリ</t>
    </rPh>
    <phoneticPr fontId="1"/>
  </si>
  <si>
    <t>タイム３</t>
  </si>
  <si>
    <t>所属</t>
    <rPh sb="0" eb="2">
      <t>ショゾク</t>
    </rPh>
    <phoneticPr fontId="1"/>
  </si>
  <si>
    <t>ﾌﾘｶﾞﾅ</t>
    <phoneticPr fontId="1"/>
  </si>
  <si>
    <t xml:space="preserve"> </t>
    <phoneticPr fontId="1"/>
  </si>
  <si>
    <t>エントリー</t>
    <phoneticPr fontId="1"/>
  </si>
  <si>
    <t>混合</t>
    <rPh sb="0" eb="2">
      <t>コンゴウ</t>
    </rPh>
    <phoneticPr fontId="6"/>
  </si>
  <si>
    <t>リレーオーダー</t>
    <phoneticPr fontId="6"/>
  </si>
  <si>
    <t>選手名</t>
    <rPh sb="0" eb="3">
      <t>センシュメイ</t>
    </rPh>
    <phoneticPr fontId="1"/>
  </si>
  <si>
    <t>性別</t>
    <rPh sb="0" eb="2">
      <t>セイベツ</t>
    </rPh>
    <phoneticPr fontId="6"/>
  </si>
  <si>
    <t>年齢</t>
    <rPh sb="0" eb="2">
      <t>ネンレイ</t>
    </rPh>
    <phoneticPr fontId="6"/>
  </si>
  <si>
    <t>合計</t>
    <rPh sb="0" eb="2">
      <t>ゴウケイ</t>
    </rPh>
    <phoneticPr fontId="6"/>
  </si>
  <si>
    <t>ﾒﾄﾞﾚｰﾘﾚｰ</t>
    <phoneticPr fontId="1"/>
  </si>
  <si>
    <t>18（18～24）</t>
    <phoneticPr fontId="1"/>
  </si>
  <si>
    <t>30（30～34）</t>
    <phoneticPr fontId="1"/>
  </si>
  <si>
    <t>25（25～29）</t>
    <phoneticPr fontId="1"/>
  </si>
  <si>
    <t>35（35～39）</t>
    <phoneticPr fontId="1"/>
  </si>
  <si>
    <t>40（40～44）</t>
    <phoneticPr fontId="1"/>
  </si>
  <si>
    <t>45（45～49）</t>
    <phoneticPr fontId="1"/>
  </si>
  <si>
    <t>50（50～54）</t>
    <phoneticPr fontId="1"/>
  </si>
  <si>
    <t>55（55～59）</t>
    <phoneticPr fontId="1"/>
  </si>
  <si>
    <t>60（60～64）</t>
    <phoneticPr fontId="1"/>
  </si>
  <si>
    <t>65（65～69）</t>
    <phoneticPr fontId="1"/>
  </si>
  <si>
    <t>70（70～74）</t>
    <phoneticPr fontId="1"/>
  </si>
  <si>
    <t>75（75～79）</t>
    <phoneticPr fontId="1"/>
  </si>
  <si>
    <t>80（80～84）</t>
    <phoneticPr fontId="1"/>
  </si>
  <si>
    <t>85（85～89）</t>
    <phoneticPr fontId="1"/>
  </si>
  <si>
    <t>80（90～94）</t>
    <phoneticPr fontId="1"/>
  </si>
  <si>
    <t>95（95～99）</t>
    <phoneticPr fontId="1"/>
  </si>
  <si>
    <t>100（100～105）</t>
    <phoneticPr fontId="1"/>
  </si>
  <si>
    <t>なし</t>
    <phoneticPr fontId="1"/>
  </si>
  <si>
    <t>シングル</t>
    <phoneticPr fontId="1"/>
  </si>
  <si>
    <t>ツイン</t>
    <phoneticPr fontId="1"/>
  </si>
  <si>
    <t>○</t>
    <phoneticPr fontId="1"/>
  </si>
  <si>
    <t>119（72～119）</t>
    <phoneticPr fontId="1"/>
  </si>
  <si>
    <t>120（120～159）</t>
    <phoneticPr fontId="1"/>
  </si>
  <si>
    <t>160（160～199）</t>
    <phoneticPr fontId="1"/>
  </si>
  <si>
    <t>200（200～239）</t>
    <phoneticPr fontId="1"/>
  </si>
  <si>
    <t>240（240～279）</t>
    <phoneticPr fontId="1"/>
  </si>
  <si>
    <t>280（280～319）</t>
    <phoneticPr fontId="1"/>
  </si>
  <si>
    <t>320（320～359）</t>
    <phoneticPr fontId="1"/>
  </si>
  <si>
    <t>360（360～399）</t>
    <phoneticPr fontId="1"/>
  </si>
  <si>
    <t>4 × 25</t>
    <phoneticPr fontId="6"/>
  </si>
  <si>
    <t>1回</t>
    <rPh sb="1" eb="2">
      <t>カイ</t>
    </rPh>
    <phoneticPr fontId="1"/>
  </si>
  <si>
    <t>2回</t>
    <rPh sb="1" eb="2">
      <t>カイ</t>
    </rPh>
    <phoneticPr fontId="1"/>
  </si>
  <si>
    <t>未接種</t>
    <rPh sb="0" eb="3">
      <t>ミセッシュ</t>
    </rPh>
    <phoneticPr fontId="1"/>
  </si>
  <si>
    <r>
      <t>ﾌﾘｶﾞﾅ</t>
    </r>
    <r>
      <rPr>
        <b/>
        <sz val="11"/>
        <color rgb="FFFF0000"/>
        <rFont val="ＭＳ Ｐゴシック"/>
        <family val="3"/>
        <charset val="128"/>
        <scheme val="minor"/>
      </rPr>
      <t>（半角）</t>
    </r>
    <rPh sb="6" eb="8">
      <t>ハンカク</t>
    </rPh>
    <phoneticPr fontId="1"/>
  </si>
  <si>
    <r>
      <t>生年月日</t>
    </r>
    <r>
      <rPr>
        <b/>
        <sz val="11"/>
        <color rgb="FFFF0000"/>
        <rFont val="ＭＳ Ｐゴシック"/>
        <family val="3"/>
        <charset val="128"/>
        <scheme val="minor"/>
      </rPr>
      <t>(8桁)</t>
    </r>
    <rPh sb="0" eb="2">
      <t>セイネン</t>
    </rPh>
    <rPh sb="2" eb="4">
      <t>ガッピ</t>
    </rPh>
    <rPh sb="6" eb="7">
      <t>ケタ</t>
    </rPh>
    <phoneticPr fontId="1"/>
  </si>
  <si>
    <r>
      <t>申込タイム</t>
    </r>
    <r>
      <rPr>
        <b/>
        <sz val="10"/>
        <color rgb="FFFF0000"/>
        <rFont val="ＭＳ Ｐゴシック"/>
        <family val="3"/>
        <charset val="128"/>
        <scheme val="minor"/>
      </rPr>
      <t>（半角）</t>
    </r>
    <rPh sb="0" eb="2">
      <t>モウシコミ</t>
    </rPh>
    <rPh sb="6" eb="8">
      <t>ハンカク</t>
    </rPh>
    <phoneticPr fontId="1"/>
  </si>
  <si>
    <t>4 × 50</t>
    <phoneticPr fontId="6"/>
  </si>
  <si>
    <t>4 × 100</t>
    <phoneticPr fontId="6"/>
  </si>
  <si>
    <t>茨城マスターズスイミングフェスティバル２０２７（無登録用）　　</t>
    <phoneticPr fontId="1"/>
  </si>
  <si>
    <t>プログラムが必要な方は〇印を入力</t>
    <phoneticPr fontId="1"/>
  </si>
  <si>
    <t>4 × 50</t>
  </si>
  <si>
    <t>個人申込書
（書式No２）</t>
    <phoneticPr fontId="1"/>
  </si>
  <si>
    <t>リレー申込書
（書式No３）</t>
    <rPh sb="3" eb="6">
      <t>モウシコミショ</t>
    </rPh>
    <phoneticPr fontId="1"/>
  </si>
  <si>
    <t>団体名</t>
    <rPh sb="0" eb="3">
      <t>ダンタイメイ</t>
    </rPh>
    <phoneticPr fontId="15"/>
  </si>
  <si>
    <t>団体略称</t>
    <rPh sb="0" eb="4">
      <t>ダンタイリャクショウ</t>
    </rPh>
    <phoneticPr fontId="15"/>
  </si>
  <si>
    <t>団体略称（ﾌﾘｶﾞﾅ）</t>
    <phoneticPr fontId="15"/>
  </si>
  <si>
    <r>
      <t>　※カタカナは半角で
　※生年月日は8桁で
　</t>
    </r>
    <r>
      <rPr>
        <b/>
        <sz val="12"/>
        <color rgb="FFFF0000"/>
        <rFont val="ＭＳ Ｐゴシック"/>
        <family val="3"/>
        <charset val="128"/>
        <scheme val="minor"/>
      </rPr>
      <t>記入例　2026年01月01</t>
    </r>
    <rPh sb="7" eb="9">
      <t>ハンカク</t>
    </rPh>
    <rPh sb="23" eb="26">
      <t>キニュウレイ</t>
    </rPh>
    <rPh sb="31" eb="32">
      <t>ネン</t>
    </rPh>
    <rPh sb="34" eb="35">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</si>
</sst>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6">
    <font>
      <sz val="11"/>
      <color theme="1"/>
      <name val="ＭＳ Ｐゴシック"/>
      <family val="3"/>
      <charset val="128"/>
      <scheme val="minor"/>
    </font>
    <font>
      <sz val="6"/>
      <name val="ＭＳ Ｐゴシック"/>
      <family val="3"/>
      <charset val="128"/>
    </font>
    <font>
      <b/>
      <sz val="9"/>
      <color indexed="81"/>
      <name val="ＭＳ Ｐゴシック"/>
      <family val="3"/>
      <charset val="128"/>
    </font>
    <font>
      <sz val="9"/>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b/>
      <sz val="16"/>
      <color theme="1"/>
      <name val="ＭＳ Ｐゴシック"/>
      <family val="3"/>
      <charset val="128"/>
      <scheme val="minor"/>
    </font>
    <font>
      <sz val="11"/>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2"/>
      <color rgb="FFFF0000"/>
      <name val="ＭＳ Ｐゴシック"/>
      <family val="3"/>
      <charset val="128"/>
      <scheme val="minor"/>
    </font>
    <font>
      <b/>
      <sz val="10"/>
      <color rgb="FFFF0000"/>
      <name val="ＭＳ Ｐゴシック"/>
      <family val="3"/>
      <charset val="128"/>
      <scheme val="minor"/>
    </font>
    <font>
      <b/>
      <sz val="9"/>
      <color indexed="81"/>
      <name val="MS P ゴシック"/>
      <family val="3"/>
      <charset val="128"/>
    </font>
    <font>
      <sz val="6"/>
      <name val="ＭＳ Ｐゴシック"/>
      <family val="3"/>
    </font>
  </fonts>
  <fills count="4">
    <fill>
      <patternFill patternType="none"/>
    </fill>
    <fill>
      <patternFill patternType="gray125"/>
    </fill>
    <fill>
      <patternFill patternType="solid">
        <fgColor theme="4" tint="0.59999389629810485"/>
        <bgColor indexed="64"/>
      </patternFill>
    </fill>
    <fill>
      <patternFill patternType="solid">
        <fgColor theme="0" tint="-0.34998626667073579"/>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right/>
      <top/>
      <bottom style="thin">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s>
  <cellStyleXfs count="3">
    <xf numFmtId="0" fontId="0" fillId="0" borderId="0">
      <alignment vertical="center"/>
    </xf>
    <xf numFmtId="0" fontId="7" fillId="0" borderId="0">
      <alignment vertical="center"/>
    </xf>
    <xf numFmtId="38" fontId="7" fillId="0" borderId="0" applyFont="0" applyFill="0" applyBorder="0" applyAlignment="0" applyProtection="0">
      <alignment vertical="center"/>
    </xf>
  </cellStyleXfs>
  <cellXfs count="104">
    <xf numFmtId="0" fontId="0" fillId="0" borderId="0" xfId="0">
      <alignment vertical="center"/>
    </xf>
    <xf numFmtId="49" fontId="0" fillId="0" borderId="0" xfId="0" applyNumberFormat="1">
      <alignment vertical="center"/>
    </xf>
    <xf numFmtId="49" fontId="5" fillId="0" borderId="0" xfId="0" applyNumberFormat="1" applyFont="1">
      <alignment vertical="center"/>
    </xf>
    <xf numFmtId="49" fontId="0" fillId="0" borderId="9" xfId="0" applyNumberFormat="1" applyBorder="1" applyAlignment="1" applyProtection="1">
      <alignment horizontal="center" vertical="center"/>
      <protection locked="0"/>
    </xf>
    <xf numFmtId="0" fontId="0" fillId="0" borderId="0" xfId="0" applyAlignment="1">
      <alignment horizontal="center" vertical="center"/>
    </xf>
    <xf numFmtId="0" fontId="0" fillId="0" borderId="0" xfId="0" applyAlignment="1">
      <alignment vertical="center" shrinkToFit="1"/>
    </xf>
    <xf numFmtId="0" fontId="0" fillId="2" borderId="0" xfId="0" applyFill="1" applyAlignment="1">
      <alignment vertical="center" shrinkToFit="1"/>
    </xf>
    <xf numFmtId="49" fontId="0" fillId="0" borderId="0" xfId="0" applyNumberFormat="1" applyAlignment="1">
      <alignment vertical="center" shrinkToFit="1"/>
    </xf>
    <xf numFmtId="0" fontId="0" fillId="0" borderId="0" xfId="0" applyAlignment="1">
      <alignment horizontal="center" vertical="center" shrinkToFit="1"/>
    </xf>
    <xf numFmtId="0" fontId="9" fillId="0" borderId="0" xfId="0" applyFont="1" applyAlignment="1">
      <alignment horizontal="right" vertical="center" shrinkToFit="1"/>
    </xf>
    <xf numFmtId="0" fontId="9" fillId="0" borderId="0" xfId="0" applyFont="1" applyAlignment="1">
      <alignment vertical="center" shrinkToFit="1"/>
    </xf>
    <xf numFmtId="49" fontId="0" fillId="0" borderId="0" xfId="0" applyNumberFormat="1" applyAlignment="1">
      <alignment horizontal="center" vertical="center"/>
    </xf>
    <xf numFmtId="38" fontId="0" fillId="0" borderId="0" xfId="2" applyFont="1" applyAlignment="1">
      <alignment horizontal="right" vertical="center"/>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49" fontId="0" fillId="3" borderId="4" xfId="0" applyNumberFormat="1" applyFill="1" applyBorder="1" applyAlignment="1" applyProtection="1">
      <alignment horizontal="center" vertical="center"/>
      <protection locked="0"/>
    </xf>
    <xf numFmtId="49" fontId="0" fillId="0" borderId="20" xfId="0" applyNumberFormat="1" applyBorder="1" applyAlignment="1">
      <alignment horizontal="center" vertical="center"/>
    </xf>
    <xf numFmtId="49" fontId="0" fillId="0" borderId="24" xfId="0" applyNumberFormat="1" applyBorder="1" applyAlignment="1">
      <alignment horizontal="center" vertical="center"/>
    </xf>
    <xf numFmtId="49" fontId="4" fillId="0" borderId="12" xfId="0" applyNumberFormat="1" applyFont="1" applyBorder="1" applyAlignment="1">
      <alignment horizontal="center" vertical="center"/>
    </xf>
    <xf numFmtId="49" fontId="0" fillId="0" borderId="23" xfId="0" applyNumberFormat="1" applyBorder="1" applyAlignment="1">
      <alignment horizontal="center" vertical="center"/>
    </xf>
    <xf numFmtId="49" fontId="0" fillId="0" borderId="21" xfId="0" applyNumberFormat="1" applyBorder="1" applyAlignment="1" applyProtection="1">
      <alignment horizontal="center" vertical="center"/>
      <protection locked="0"/>
    </xf>
    <xf numFmtId="49" fontId="0" fillId="0" borderId="20" xfId="0" applyNumberFormat="1" applyBorder="1" applyAlignment="1" applyProtection="1">
      <alignment horizontal="center" vertical="center"/>
      <protection locked="0"/>
    </xf>
    <xf numFmtId="49" fontId="0" fillId="0" borderId="26" xfId="0" applyNumberFormat="1" applyBorder="1" applyAlignment="1" applyProtection="1">
      <alignment horizontal="center" vertical="center"/>
      <protection locked="0"/>
    </xf>
    <xf numFmtId="49" fontId="0" fillId="0" borderId="28" xfId="0" applyNumberFormat="1" applyBorder="1" applyAlignment="1" applyProtection="1">
      <alignment horizontal="center" vertical="center"/>
      <protection locked="0"/>
    </xf>
    <xf numFmtId="49" fontId="0" fillId="3" borderId="30" xfId="0" applyNumberFormat="1" applyFill="1" applyBorder="1" applyAlignment="1" applyProtection="1">
      <alignment horizontal="center" vertical="center"/>
      <protection locked="0"/>
    </xf>
    <xf numFmtId="49" fontId="3" fillId="0" borderId="23" xfId="0" applyNumberFormat="1" applyFont="1" applyBorder="1" applyAlignment="1">
      <alignment horizontal="center" vertical="center"/>
    </xf>
    <xf numFmtId="49" fontId="0" fillId="0" borderId="36" xfId="0" applyNumberFormat="1" applyBorder="1" applyAlignment="1">
      <alignment horizontal="center" vertical="center"/>
    </xf>
    <xf numFmtId="0" fontId="0" fillId="0" borderId="21" xfId="0" applyBorder="1" applyAlignment="1" applyProtection="1">
      <alignment horizontal="center" vertical="center"/>
      <protection locked="0"/>
    </xf>
    <xf numFmtId="49" fontId="8" fillId="0" borderId="0" xfId="0" applyNumberFormat="1" applyFont="1">
      <alignment vertical="center"/>
    </xf>
    <xf numFmtId="49" fontId="3" fillId="0" borderId="47" xfId="0" applyNumberFormat="1" applyFont="1" applyBorder="1" applyAlignment="1">
      <alignment horizontal="center" vertical="center"/>
    </xf>
    <xf numFmtId="0" fontId="0" fillId="0" borderId="19" xfId="0" applyBorder="1" applyProtection="1">
      <alignment vertical="center"/>
      <protection locked="0"/>
    </xf>
    <xf numFmtId="176" fontId="0" fillId="0" borderId="19" xfId="0" applyNumberFormat="1" applyBorder="1" applyProtection="1">
      <alignment vertical="center"/>
      <protection locked="0"/>
    </xf>
    <xf numFmtId="0" fontId="0" fillId="0" borderId="9" xfId="0" applyBorder="1" applyProtection="1">
      <alignment vertical="center"/>
      <protection locked="0"/>
    </xf>
    <xf numFmtId="0" fontId="0" fillId="0" borderId="3" xfId="0" applyBorder="1" applyProtection="1">
      <alignment vertical="center"/>
      <protection locked="0"/>
    </xf>
    <xf numFmtId="49" fontId="10" fillId="0" borderId="50" xfId="0" applyNumberFormat="1" applyFont="1" applyBorder="1" applyAlignment="1">
      <alignment horizontal="center" vertical="center" shrinkToFit="1"/>
    </xf>
    <xf numFmtId="49" fontId="10" fillId="0" borderId="41" xfId="0" applyNumberFormat="1" applyFont="1" applyBorder="1" applyAlignment="1">
      <alignment horizontal="center" vertical="center" shrinkToFit="1"/>
    </xf>
    <xf numFmtId="49" fontId="10" fillId="0" borderId="48" xfId="0" applyNumberFormat="1" applyFont="1" applyBorder="1" applyAlignment="1">
      <alignment horizontal="center" vertical="center" shrinkToFit="1"/>
    </xf>
    <xf numFmtId="49" fontId="10" fillId="0" borderId="51" xfId="0" applyNumberFormat="1" applyFont="1" applyBorder="1" applyAlignment="1">
      <alignment horizontal="center" vertical="center" shrinkToFit="1"/>
    </xf>
    <xf numFmtId="49" fontId="10" fillId="0" borderId="49" xfId="0" applyNumberFormat="1" applyFont="1" applyBorder="1" applyAlignment="1">
      <alignment horizontal="center" vertical="center" shrinkToFit="1"/>
    </xf>
    <xf numFmtId="49" fontId="10" fillId="0" borderId="52" xfId="0" applyNumberFormat="1" applyFont="1" applyBorder="1" applyAlignment="1">
      <alignment horizontal="center" vertical="center" shrinkToFit="1"/>
    </xf>
    <xf numFmtId="49" fontId="8" fillId="0" borderId="39" xfId="0" applyNumberFormat="1" applyFont="1" applyBorder="1" applyAlignment="1">
      <alignment horizontal="center" vertical="center"/>
    </xf>
    <xf numFmtId="49" fontId="5" fillId="0" borderId="0" xfId="0" applyNumberFormat="1" applyFont="1" applyAlignment="1">
      <alignment horizontal="center" vertical="center" wrapText="1"/>
    </xf>
    <xf numFmtId="49" fontId="5" fillId="0" borderId="0" xfId="0" applyNumberFormat="1" applyFont="1" applyAlignment="1">
      <alignment horizontal="center" vertical="center"/>
    </xf>
    <xf numFmtId="49" fontId="5" fillId="0" borderId="38" xfId="0" applyNumberFormat="1" applyFont="1" applyBorder="1" applyAlignment="1">
      <alignment horizontal="center" vertical="center" wrapText="1"/>
    </xf>
    <xf numFmtId="49" fontId="0" fillId="0" borderId="20" xfId="0" applyNumberFormat="1" applyBorder="1" applyAlignment="1" applyProtection="1">
      <alignment horizontal="left" vertical="center"/>
      <protection locked="0"/>
    </xf>
    <xf numFmtId="49" fontId="0" fillId="0" borderId="7" xfId="0" applyNumberFormat="1" applyBorder="1" applyAlignment="1" applyProtection="1">
      <alignment horizontal="left" vertical="center"/>
      <protection locked="0"/>
    </xf>
    <xf numFmtId="49" fontId="0" fillId="0" borderId="4" xfId="0" applyNumberFormat="1" applyBorder="1" applyAlignment="1" applyProtection="1">
      <alignment horizontal="left" vertical="center"/>
      <protection locked="0"/>
    </xf>
    <xf numFmtId="49" fontId="0" fillId="0" borderId="20" xfId="0" applyNumberFormat="1" applyBorder="1" applyAlignment="1" applyProtection="1">
      <alignment horizontal="center" vertical="center"/>
      <protection locked="0"/>
    </xf>
    <xf numFmtId="49" fontId="0" fillId="0" borderId="7" xfId="0" applyNumberFormat="1" applyBorder="1" applyAlignment="1" applyProtection="1">
      <alignment horizontal="center" vertical="center"/>
      <protection locked="0"/>
    </xf>
    <xf numFmtId="49" fontId="0" fillId="0" borderId="4" xfId="0" applyNumberFormat="1" applyBorder="1" applyAlignment="1" applyProtection="1">
      <alignment horizontal="center" vertical="center"/>
      <protection locked="0"/>
    </xf>
    <xf numFmtId="49" fontId="0" fillId="0" borderId="8" xfId="0" applyNumberFormat="1" applyBorder="1" applyAlignment="1" applyProtection="1">
      <alignment horizontal="center" vertical="center"/>
      <protection locked="0"/>
    </xf>
    <xf numFmtId="0" fontId="0" fillId="0" borderId="10" xfId="0" applyBorder="1" applyAlignment="1">
      <alignment horizontal="center" vertical="center"/>
    </xf>
    <xf numFmtId="0" fontId="0" fillId="0" borderId="27" xfId="0" applyBorder="1" applyAlignment="1">
      <alignment horizontal="center" vertical="center"/>
    </xf>
    <xf numFmtId="0" fontId="0" fillId="0" borderId="29" xfId="0" applyBorder="1" applyAlignment="1">
      <alignment horizontal="center" vertical="center"/>
    </xf>
    <xf numFmtId="49" fontId="0" fillId="0" borderId="2" xfId="0" applyNumberFormat="1" applyBorder="1" applyAlignment="1" applyProtection="1">
      <alignment horizontal="center" vertical="center"/>
      <protection locked="0"/>
    </xf>
    <xf numFmtId="49" fontId="4" fillId="0" borderId="5" xfId="0" applyNumberFormat="1" applyFont="1" applyBorder="1" applyAlignment="1">
      <alignment horizontal="center" vertical="center"/>
    </xf>
    <xf numFmtId="49" fontId="4" fillId="0" borderId="31" xfId="0" applyNumberFormat="1" applyFont="1" applyBorder="1" applyAlignment="1">
      <alignment horizontal="center" vertical="center"/>
    </xf>
    <xf numFmtId="49" fontId="0" fillId="0" borderId="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21" xfId="0" applyNumberFormat="1" applyBorder="1" applyAlignment="1">
      <alignment horizontal="center" vertical="center"/>
    </xf>
    <xf numFmtId="0" fontId="0" fillId="0" borderId="25" xfId="0" applyBorder="1" applyAlignment="1">
      <alignment horizontal="center" vertical="center"/>
    </xf>
    <xf numFmtId="49" fontId="0" fillId="0" borderId="20" xfId="0" applyNumberFormat="1" applyBorder="1" applyAlignment="1">
      <alignment horizontal="center" vertical="center"/>
    </xf>
    <xf numFmtId="49" fontId="0" fillId="0" borderId="12" xfId="0" applyNumberFormat="1" applyBorder="1" applyAlignment="1">
      <alignment horizontal="center" vertical="center"/>
    </xf>
    <xf numFmtId="49" fontId="0" fillId="0" borderId="6" xfId="0" applyNumberFormat="1" applyBorder="1" applyAlignment="1">
      <alignment horizontal="center" vertical="center" wrapText="1"/>
    </xf>
    <xf numFmtId="49" fontId="0" fillId="0" borderId="22" xfId="0" applyNumberFormat="1" applyBorder="1" applyAlignment="1">
      <alignment horizontal="center" vertical="center"/>
    </xf>
    <xf numFmtId="0" fontId="0" fillId="0" borderId="11" xfId="0" applyBorder="1" applyAlignment="1">
      <alignment horizontal="center" vertical="center"/>
    </xf>
    <xf numFmtId="49" fontId="0" fillId="0" borderId="6" xfId="0" applyNumberFormat="1" applyBorder="1" applyAlignment="1">
      <alignment horizontal="center" vertical="center"/>
    </xf>
    <xf numFmtId="49" fontId="0" fillId="0" borderId="5" xfId="0" applyNumberFormat="1" applyBorder="1" applyAlignment="1">
      <alignment horizontal="center" vertical="center"/>
    </xf>
    <xf numFmtId="49" fontId="0" fillId="0" borderId="46"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49" fontId="0" fillId="0" borderId="22" xfId="0" applyNumberFormat="1" applyBorder="1" applyAlignment="1" applyProtection="1">
      <alignment horizontal="center" vertical="center"/>
      <protection locked="0"/>
    </xf>
    <xf numFmtId="49" fontId="0" fillId="0" borderId="23" xfId="0" applyNumberFormat="1" applyBorder="1" applyAlignment="1" applyProtection="1">
      <alignment horizontal="center" vertical="center"/>
      <protection locked="0"/>
    </xf>
    <xf numFmtId="49" fontId="0" fillId="0" borderId="31" xfId="0" applyNumberFormat="1" applyBorder="1" applyAlignment="1">
      <alignment horizontal="center" vertical="center"/>
    </xf>
    <xf numFmtId="49" fontId="0" fillId="0" borderId="32" xfId="0" applyNumberFormat="1" applyBorder="1" applyAlignment="1">
      <alignment horizontal="center" vertical="center"/>
    </xf>
    <xf numFmtId="49" fontId="0" fillId="0" borderId="43" xfId="0" applyNumberFormat="1" applyBorder="1" applyAlignment="1">
      <alignment horizontal="center" vertical="center"/>
    </xf>
    <xf numFmtId="49" fontId="0" fillId="0" borderId="44" xfId="0" applyNumberFormat="1" applyBorder="1" applyAlignment="1" applyProtection="1">
      <alignment horizontal="center" vertical="center"/>
      <protection locked="0"/>
    </xf>
    <xf numFmtId="49" fontId="0" fillId="0" borderId="40" xfId="0" applyNumberFormat="1" applyBorder="1" applyAlignment="1" applyProtection="1">
      <alignment horizontal="center" vertical="center"/>
      <protection locked="0"/>
    </xf>
    <xf numFmtId="49" fontId="0" fillId="0" borderId="41" xfId="0" applyNumberFormat="1" applyBorder="1" applyAlignment="1" applyProtection="1">
      <alignment horizontal="center" vertical="center"/>
      <protection locked="0"/>
    </xf>
    <xf numFmtId="49" fontId="0" fillId="0" borderId="45" xfId="0" applyNumberFormat="1" applyBorder="1" applyAlignment="1" applyProtection="1">
      <alignment horizontal="center" vertical="center"/>
      <protection locked="0"/>
    </xf>
    <xf numFmtId="49" fontId="0" fillId="0" borderId="39" xfId="0" applyNumberFormat="1" applyBorder="1" applyAlignment="1" applyProtection="1">
      <alignment horizontal="center" vertical="center"/>
      <protection locked="0"/>
    </xf>
    <xf numFmtId="49" fontId="0" fillId="0" borderId="42" xfId="0" applyNumberFormat="1" applyBorder="1" applyAlignment="1" applyProtection="1">
      <alignment horizontal="center" vertical="center"/>
      <protection locked="0"/>
    </xf>
    <xf numFmtId="49" fontId="0" fillId="0" borderId="48" xfId="0" applyNumberFormat="1" applyBorder="1" applyAlignment="1">
      <alignment horizontal="center" vertical="center"/>
    </xf>
    <xf numFmtId="49" fontId="0" fillId="0" borderId="0" xfId="0" applyNumberFormat="1" applyAlignment="1">
      <alignment horizontal="center" vertical="center"/>
    </xf>
    <xf numFmtId="49" fontId="0" fillId="0" borderId="48"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44" xfId="0" applyNumberFormat="1" applyBorder="1" applyAlignment="1">
      <alignment horizontal="center" vertical="center" wrapText="1" shrinkToFit="1"/>
    </xf>
    <xf numFmtId="49" fontId="0" fillId="0" borderId="41" xfId="0" applyNumberFormat="1" applyBorder="1" applyAlignment="1">
      <alignment horizontal="center" vertical="center" wrapText="1" shrinkToFit="1"/>
    </xf>
    <xf numFmtId="49" fontId="0" fillId="0" borderId="53" xfId="0" applyNumberFormat="1" applyBorder="1" applyAlignment="1">
      <alignment horizontal="center" vertical="center" wrapText="1" shrinkToFit="1"/>
    </xf>
    <xf numFmtId="49" fontId="0" fillId="0" borderId="52" xfId="0" applyNumberFormat="1" applyBorder="1" applyAlignment="1">
      <alignment horizontal="center" vertical="center" wrapText="1" shrinkToFit="1"/>
    </xf>
    <xf numFmtId="176" fontId="0" fillId="0" borderId="37" xfId="0" applyNumberFormat="1" applyBorder="1" applyAlignment="1" applyProtection="1">
      <alignment horizontal="center" vertical="center"/>
      <protection locked="0"/>
    </xf>
    <xf numFmtId="176" fontId="0" fillId="0" borderId="30" xfId="0" applyNumberFormat="1" applyBorder="1" applyAlignment="1" applyProtection="1">
      <alignment horizontal="center" vertical="center"/>
      <protection locked="0"/>
    </xf>
    <xf numFmtId="49" fontId="0" fillId="0" borderId="14" xfId="0" applyNumberFormat="1" applyBorder="1" applyAlignment="1" applyProtection="1">
      <alignment horizontal="center" vertical="center"/>
      <protection locked="0"/>
    </xf>
    <xf numFmtId="49" fontId="0" fillId="0" borderId="18" xfId="0" applyNumberFormat="1"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49" fontId="0" fillId="0" borderId="15" xfId="0" applyNumberFormat="1" applyBorder="1" applyAlignment="1" applyProtection="1">
      <alignment horizontal="center" vertical="center"/>
      <protection locked="0"/>
    </xf>
    <xf numFmtId="49" fontId="0" fillId="0" borderId="17" xfId="0" applyNumberFormat="1" applyBorder="1" applyAlignment="1" applyProtection="1">
      <alignment horizontal="center" vertical="center"/>
      <protection locked="0"/>
    </xf>
    <xf numFmtId="49" fontId="0" fillId="0" borderId="34" xfId="0" applyNumberFormat="1" applyBorder="1" applyAlignment="1">
      <alignment horizontal="center" vertical="center"/>
    </xf>
    <xf numFmtId="49" fontId="0" fillId="0" borderId="35" xfId="0" applyNumberFormat="1" applyBorder="1" applyAlignment="1">
      <alignment horizontal="center" vertical="center"/>
    </xf>
    <xf numFmtId="49" fontId="0" fillId="0" borderId="33" xfId="0" applyNumberFormat="1" applyBorder="1" applyAlignment="1">
      <alignment horizontal="center" vertical="center"/>
    </xf>
    <xf numFmtId="49" fontId="8" fillId="0" borderId="0" xfId="0" applyNumberFormat="1" applyFont="1" applyAlignment="1">
      <alignment horizontal="center" vertical="center"/>
    </xf>
    <xf numFmtId="49" fontId="0" fillId="0" borderId="54" xfId="0" applyNumberFormat="1" applyBorder="1" applyAlignment="1">
      <alignment horizontal="center" vertical="center"/>
    </xf>
    <xf numFmtId="49" fontId="0" fillId="0" borderId="23" xfId="0" applyNumberFormat="1" applyBorder="1" applyAlignment="1">
      <alignment horizontal="center" vertical="center"/>
    </xf>
  </cellXfs>
  <cellStyles count="3">
    <cellStyle name="桁区切り" xfId="2" builtinId="6"/>
    <cellStyle name="標準" xfId="0" builtinId="0"/>
    <cellStyle name="標準 2" xfId="1" xr:uid="{00000000-0005-0000-0000-000002000000}"/>
  </cellStyles>
  <dxfs count="7">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rgb="FFFFFF66"/>
        </patternFill>
      </fill>
    </dxf>
    <dxf>
      <fill>
        <patternFill>
          <bgColor theme="4" tint="0.39994506668294322"/>
        </patternFill>
      </fill>
    </dxf>
    <dxf>
      <fill>
        <patternFill>
          <bgColor rgb="FFFF0000"/>
        </patternFill>
      </fill>
    </dxf>
  </dxfs>
  <tableStyles count="0" defaultTableStyle="TableStyleMedium2" defaultPivotStyle="PivotStyleLight16"/>
  <colors>
    <mruColors>
      <color rgb="FF6699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57"/>
  <sheetViews>
    <sheetView tabSelected="1" view="pageBreakPreview" zoomScaleNormal="100" zoomScaleSheetLayoutView="100" workbookViewId="0">
      <selection activeCell="N6" sqref="N6:O7"/>
    </sheetView>
  </sheetViews>
  <sheetFormatPr defaultColWidth="9" defaultRowHeight="13.5"/>
  <cols>
    <col min="1" max="1" width="4.875" style="1" customWidth="1"/>
    <col min="2" max="2" width="5.375" style="1" customWidth="1"/>
    <col min="3" max="3" width="16.5" style="1" customWidth="1"/>
    <col min="4" max="4" width="18" style="1" customWidth="1"/>
    <col min="5" max="5" width="7.625" style="1" customWidth="1"/>
    <col min="6" max="6" width="5.625" style="1" customWidth="1"/>
    <col min="7" max="7" width="7.25" style="1" customWidth="1"/>
    <col min="8" max="8" width="11.25" style="1" customWidth="1"/>
    <col min="9" max="9" width="12.875" style="1" customWidth="1"/>
    <col min="10" max="10" width="10.5" style="1" customWidth="1"/>
    <col min="11" max="11" width="10.375" style="1" bestFit="1" customWidth="1"/>
    <col min="12" max="14" width="6.875" style="1" customWidth="1"/>
    <col min="15" max="15" width="11.875" style="1" customWidth="1"/>
    <col min="16" max="16" width="6.5" style="1" customWidth="1"/>
    <col min="17" max="17" width="7.375" style="1" customWidth="1"/>
    <col min="18" max="18" width="8.875" style="1" customWidth="1"/>
    <col min="19" max="19" width="0.125" style="1" customWidth="1"/>
    <col min="20" max="20" width="9.5" style="1" hidden="1" customWidth="1"/>
    <col min="21" max="21" width="8.875" style="1" customWidth="1"/>
    <col min="22" max="22" width="12" style="1" customWidth="1"/>
    <col min="23" max="23" width="6.5" style="1" customWidth="1"/>
    <col min="24" max="24" width="8" style="1" customWidth="1"/>
    <col min="25" max="25" width="7.125" style="1" customWidth="1"/>
    <col min="26" max="26" width="10.125" style="1" customWidth="1"/>
    <col min="27" max="27" width="23" customWidth="1"/>
    <col min="28" max="28" width="17.375" customWidth="1"/>
    <col min="29" max="29" width="34.125" style="4" customWidth="1"/>
    <col min="30" max="30" width="18.125" style="4" customWidth="1"/>
    <col min="31" max="31" width="17.5" style="4" customWidth="1"/>
    <col min="32" max="32" width="15.125" style="5" customWidth="1"/>
    <col min="33" max="33" width="21.125" style="5" customWidth="1"/>
    <col min="34" max="34" width="17.375" style="5" customWidth="1"/>
    <col min="35" max="35" width="19.125" style="5" customWidth="1"/>
    <col min="36" max="36" width="14.125" style="5" customWidth="1"/>
    <col min="37" max="37" width="22.5" style="5" customWidth="1"/>
    <col min="38" max="38" width="18.375" style="5" customWidth="1"/>
    <col min="39" max="39" width="18.125" style="5" customWidth="1"/>
    <col min="40" max="40" width="15.875" style="5" customWidth="1"/>
    <col min="41" max="41" width="14.125" style="5" customWidth="1"/>
    <col min="42" max="42" width="17.5" style="5" customWidth="1"/>
    <col min="43" max="43" width="16.5" style="5" customWidth="1"/>
    <col min="44" max="44" width="20.125" style="5" customWidth="1"/>
    <col min="45" max="45" width="10" style="5" customWidth="1"/>
    <col min="46" max="46" width="15.5" style="5" customWidth="1"/>
    <col min="47" max="47" width="18.875" style="5" customWidth="1"/>
    <col min="48" max="48" width="10.875" style="5" customWidth="1"/>
    <col min="49" max="49" width="10.625" customWidth="1"/>
    <col min="50" max="50" width="12.75" customWidth="1"/>
    <col min="51" max="51" width="12.625" customWidth="1"/>
    <col min="52" max="52" width="7.625" customWidth="1"/>
    <col min="53" max="53" width="8" customWidth="1"/>
    <col min="54" max="54" width="7.375" customWidth="1"/>
    <col min="55" max="55" width="10.5" customWidth="1"/>
    <col min="56" max="56" width="6.875" customWidth="1"/>
    <col min="57" max="57" width="11.625" customWidth="1"/>
    <col min="58" max="58" width="15.75" customWidth="1"/>
    <col min="59" max="59" width="25.5" customWidth="1"/>
    <col min="60" max="91" width="8.75" customWidth="1"/>
    <col min="92" max="16384" width="9" style="1"/>
  </cols>
  <sheetData>
    <row r="1" spans="1:91" ht="36" customHeight="1" thickBot="1">
      <c r="B1" s="29"/>
      <c r="C1" s="41" t="s">
        <v>185</v>
      </c>
      <c r="D1" s="41"/>
      <c r="E1" s="41"/>
      <c r="F1" s="41"/>
      <c r="G1" s="41"/>
      <c r="H1" s="41"/>
      <c r="I1" s="41"/>
      <c r="J1" s="41"/>
      <c r="K1" s="41"/>
      <c r="L1" s="29"/>
      <c r="M1" s="29"/>
      <c r="N1" s="29"/>
      <c r="O1" s="42" t="s">
        <v>188</v>
      </c>
      <c r="P1" s="43"/>
      <c r="Q1" s="43"/>
      <c r="R1" s="2"/>
      <c r="S1" s="2"/>
      <c r="T1" s="2"/>
      <c r="U1" s="2"/>
      <c r="V1" s="2"/>
    </row>
    <row r="2" spans="1:91" ht="17.25" customHeight="1">
      <c r="A2" s="67" t="s">
        <v>97</v>
      </c>
      <c r="B2" s="68"/>
      <c r="C2" s="68"/>
      <c r="D2" s="68"/>
      <c r="E2" s="73" t="s">
        <v>98</v>
      </c>
      <c r="F2" s="74"/>
      <c r="G2" s="74"/>
      <c r="H2" s="75"/>
      <c r="I2" s="73" t="s">
        <v>99</v>
      </c>
      <c r="J2" s="74"/>
      <c r="K2" s="74"/>
      <c r="L2" s="82"/>
      <c r="M2" s="83"/>
      <c r="N2" s="83"/>
      <c r="O2" s="42" t="s">
        <v>193</v>
      </c>
      <c r="P2" s="42"/>
      <c r="Q2" s="42"/>
      <c r="R2" s="2"/>
      <c r="S2" s="2"/>
      <c r="T2" s="2"/>
      <c r="U2" s="2"/>
    </row>
    <row r="3" spans="1:91" ht="21" customHeight="1">
      <c r="A3" s="69"/>
      <c r="B3" s="70"/>
      <c r="C3" s="70"/>
      <c r="D3" s="70"/>
      <c r="E3" s="76"/>
      <c r="F3" s="77"/>
      <c r="G3" s="77"/>
      <c r="H3" s="78"/>
      <c r="I3" s="76"/>
      <c r="J3" s="77"/>
      <c r="K3" s="77"/>
      <c r="L3" s="84"/>
      <c r="M3" s="85"/>
      <c r="N3" s="85"/>
      <c r="O3" s="42"/>
      <c r="P3" s="42"/>
      <c r="Q3" s="42"/>
      <c r="R3" s="2"/>
      <c r="S3" s="2"/>
      <c r="T3" s="2"/>
      <c r="U3" s="2"/>
    </row>
    <row r="4" spans="1:91" ht="23.25" customHeight="1" thickBot="1">
      <c r="A4" s="71"/>
      <c r="B4" s="72"/>
      <c r="C4" s="72"/>
      <c r="D4" s="72"/>
      <c r="E4" s="79"/>
      <c r="F4" s="80"/>
      <c r="G4" s="80"/>
      <c r="H4" s="81"/>
      <c r="I4" s="79"/>
      <c r="J4" s="80"/>
      <c r="K4" s="80"/>
      <c r="L4" s="84"/>
      <c r="M4" s="85"/>
      <c r="N4" s="85"/>
      <c r="O4" s="42"/>
      <c r="P4" s="42"/>
      <c r="Q4" s="42"/>
      <c r="R4" s="2"/>
      <c r="S4" s="2"/>
      <c r="T4" s="2"/>
      <c r="U4" s="2"/>
    </row>
    <row r="5" spans="1:91" ht="14.25" customHeight="1" thickBot="1">
      <c r="O5" s="44"/>
      <c r="P5" s="44"/>
      <c r="Q5" s="44"/>
    </row>
    <row r="6" spans="1:91" ht="15" customHeight="1">
      <c r="A6" s="64" t="s">
        <v>10</v>
      </c>
      <c r="B6" s="58" t="s">
        <v>11</v>
      </c>
      <c r="C6" s="17" t="s">
        <v>180</v>
      </c>
      <c r="D6" s="60" t="s">
        <v>181</v>
      </c>
      <c r="E6" s="60"/>
      <c r="F6" s="60"/>
      <c r="G6" s="58" t="s">
        <v>100</v>
      </c>
      <c r="H6" s="62" t="s">
        <v>101</v>
      </c>
      <c r="I6" s="62" t="s">
        <v>44</v>
      </c>
      <c r="J6" s="62" t="s">
        <v>139</v>
      </c>
      <c r="K6" s="56" t="s">
        <v>182</v>
      </c>
      <c r="L6" s="56"/>
      <c r="M6" s="57"/>
      <c r="N6" s="86" t="s">
        <v>186</v>
      </c>
      <c r="O6" s="87"/>
      <c r="Y6"/>
      <c r="Z6"/>
      <c r="AA6" s="4" t="s">
        <v>129</v>
      </c>
      <c r="AB6" s="4" t="s">
        <v>136</v>
      </c>
      <c r="AC6" s="4" t="s">
        <v>137</v>
      </c>
      <c r="AD6" s="5" t="s">
        <v>127</v>
      </c>
      <c r="AE6" s="5" t="s">
        <v>128</v>
      </c>
      <c r="AF6" s="6" t="s">
        <v>9</v>
      </c>
      <c r="AG6" s="6" t="s">
        <v>1</v>
      </c>
      <c r="AH6" s="6" t="s">
        <v>126</v>
      </c>
      <c r="AI6" s="5" t="s">
        <v>45</v>
      </c>
      <c r="AJ6" s="5" t="s">
        <v>48</v>
      </c>
      <c r="AK6" s="6" t="s">
        <v>49</v>
      </c>
      <c r="AL6" s="6" t="s">
        <v>47</v>
      </c>
      <c r="AM6" s="5" t="s">
        <v>130</v>
      </c>
      <c r="AN6" s="5" t="s">
        <v>131</v>
      </c>
      <c r="AO6" s="6" t="s">
        <v>130</v>
      </c>
      <c r="AP6" s="6" t="s">
        <v>132</v>
      </c>
      <c r="AQ6" s="5" t="s">
        <v>133</v>
      </c>
      <c r="AR6" s="5" t="s">
        <v>134</v>
      </c>
      <c r="AS6" s="6" t="s">
        <v>133</v>
      </c>
      <c r="AT6" s="6" t="s">
        <v>135</v>
      </c>
      <c r="AU6"/>
      <c r="AV6"/>
      <c r="CL6" s="1"/>
      <c r="CM6" s="1"/>
    </row>
    <row r="7" spans="1:91" ht="15" customHeight="1" thickBot="1">
      <c r="A7" s="65"/>
      <c r="B7" s="59"/>
      <c r="C7" s="18" t="s">
        <v>0</v>
      </c>
      <c r="D7" s="19" t="s">
        <v>2</v>
      </c>
      <c r="E7" s="19" t="s">
        <v>3</v>
      </c>
      <c r="F7" s="19" t="s">
        <v>4</v>
      </c>
      <c r="G7" s="59"/>
      <c r="H7" s="63"/>
      <c r="I7" s="63"/>
      <c r="J7" s="63"/>
      <c r="K7" s="20" t="s">
        <v>5</v>
      </c>
      <c r="L7" s="20" t="s">
        <v>6</v>
      </c>
      <c r="M7" s="30" t="s">
        <v>7</v>
      </c>
      <c r="N7" s="88"/>
      <c r="O7" s="89"/>
      <c r="T7" s="1" t="s">
        <v>164</v>
      </c>
      <c r="V7" s="1" t="s">
        <v>12</v>
      </c>
      <c r="W7" s="1" t="s">
        <v>14</v>
      </c>
      <c r="X7" s="1" t="s">
        <v>94</v>
      </c>
      <c r="Y7">
        <v>25</v>
      </c>
      <c r="Z7" t="s">
        <v>46</v>
      </c>
      <c r="AA7" s="4"/>
      <c r="AB7" s="4"/>
      <c r="AD7" s="5"/>
      <c r="AE7" s="5"/>
      <c r="AU7"/>
      <c r="AV7"/>
      <c r="CL7" s="1"/>
      <c r="CM7" s="1"/>
    </row>
    <row r="8" spans="1:91" ht="15" customHeight="1">
      <c r="A8" s="61" t="s">
        <v>20</v>
      </c>
      <c r="B8" s="48"/>
      <c r="C8" s="21"/>
      <c r="D8" s="48"/>
      <c r="E8" s="48"/>
      <c r="F8" s="48"/>
      <c r="G8" s="48"/>
      <c r="H8" s="45"/>
      <c r="I8" s="22"/>
      <c r="J8" s="3"/>
      <c r="K8" s="22"/>
      <c r="L8" s="22"/>
      <c r="M8" s="23"/>
      <c r="N8" s="35"/>
      <c r="O8" s="36"/>
      <c r="T8" s="1" t="s">
        <v>165</v>
      </c>
      <c r="V8" s="1" t="s">
        <v>13</v>
      </c>
      <c r="W8" s="1" t="s">
        <v>15</v>
      </c>
      <c r="X8" s="1" t="s">
        <v>19</v>
      </c>
      <c r="Y8">
        <v>50</v>
      </c>
      <c r="Z8" t="s">
        <v>46</v>
      </c>
      <c r="AA8" s="4" t="str">
        <f>A8</f>
        <v>1</v>
      </c>
      <c r="AB8" s="11">
        <f>$E$3</f>
        <v>0</v>
      </c>
      <c r="AC8" s="11">
        <f>$I$3</f>
        <v>0</v>
      </c>
      <c r="AD8" s="7">
        <f>C9</f>
        <v>0</v>
      </c>
      <c r="AE8" s="7">
        <f>C8</f>
        <v>0</v>
      </c>
      <c r="AF8" s="8" t="str">
        <f>IF(B8="男",1,IF(B8="女",2,""))</f>
        <v/>
      </c>
      <c r="AG8" s="5" t="str">
        <f>D8&amp;E8&amp;F8</f>
        <v/>
      </c>
      <c r="AH8" s="9">
        <f>H8</f>
        <v>0</v>
      </c>
      <c r="AI8" s="8" t="str">
        <f>IF(J8="自由形",1,IF(J8="背泳ぎ",2,IF(J8="平泳ぎ",3,IF(J8="バタフライ",4,IF(J8="個人メドレー",5,"")))))</f>
        <v/>
      </c>
      <c r="AJ8" s="10" t="str">
        <f>IF(I8=25,"0025",IF(I8=50,"0050",IF(I8=100,"0100","")))</f>
        <v/>
      </c>
      <c r="AK8" s="5" t="str">
        <f>AI8&amp;AJ8</f>
        <v/>
      </c>
      <c r="AL8" s="5" t="str">
        <f>K8&amp;L8&amp;Z8&amp;M8</f>
        <v>.</v>
      </c>
      <c r="AM8" s="8" t="str">
        <f>IF(J9="自由形",1,IF(J9="背泳ぎ",2,IF(J9="平泳ぎ",3,IF(J9="バタフライ",4,IF(J9="個人メドレー",5,"")))))</f>
        <v/>
      </c>
      <c r="AN8" s="10" t="str">
        <f>IF(I9=25,"0025",IF(I9=50,"0050",IF(I9=100,"0100","")))</f>
        <v/>
      </c>
      <c r="AO8" s="5" t="str">
        <f t="shared" ref="AO8" si="0">AM8&amp;AN8</f>
        <v/>
      </c>
      <c r="AP8" s="5" t="str">
        <f>K9&amp;L9&amp;Z8&amp;M9</f>
        <v>.</v>
      </c>
      <c r="AQ8" s="8" t="str">
        <f>IF(J10="自由形",1,IF(J10="背泳ぎ",2,IF(J10="平泳ぎ",3,IF(J10="バタフライ",4,IF(J10="個人メドレー",5,"")))))</f>
        <v/>
      </c>
      <c r="AR8" s="10" t="str">
        <f>IF(I10=25,"0025",IF(I10=50,"0050",IF(I10=100,"0100","")))</f>
        <v/>
      </c>
      <c r="AS8" s="5" t="str">
        <f t="shared" ref="AS8" si="1">AQ8&amp;AR8</f>
        <v/>
      </c>
      <c r="AT8" s="5" t="str">
        <f>K10&amp;L10&amp;Z8&amp;M10</f>
        <v>.</v>
      </c>
      <c r="AU8"/>
      <c r="AV8"/>
      <c r="CL8" s="1"/>
      <c r="CM8" s="1"/>
    </row>
    <row r="9" spans="1:91" ht="15" customHeight="1">
      <c r="A9" s="53"/>
      <c r="B9" s="49"/>
      <c r="C9" s="51"/>
      <c r="D9" s="49"/>
      <c r="E9" s="49"/>
      <c r="F9" s="49"/>
      <c r="G9" s="49"/>
      <c r="H9" s="46"/>
      <c r="I9" s="3"/>
      <c r="J9" s="3"/>
      <c r="K9" s="3"/>
      <c r="L9" s="3"/>
      <c r="M9" s="24"/>
      <c r="N9" s="37"/>
      <c r="O9" s="38"/>
      <c r="T9" s="1" t="s">
        <v>166</v>
      </c>
      <c r="W9" s="1" t="s">
        <v>16</v>
      </c>
      <c r="Y9">
        <v>100</v>
      </c>
      <c r="Z9" t="s">
        <v>46</v>
      </c>
      <c r="AA9" s="4"/>
      <c r="AB9" s="4"/>
      <c r="AD9" s="5"/>
      <c r="AE9" s="5"/>
      <c r="AI9" s="8"/>
      <c r="AJ9" s="10"/>
      <c r="AU9"/>
      <c r="AV9"/>
      <c r="CL9" s="1"/>
      <c r="CM9" s="1"/>
    </row>
    <row r="10" spans="1:91" ht="15" customHeight="1" thickBot="1">
      <c r="A10" s="54"/>
      <c r="B10" s="50"/>
      <c r="C10" s="50"/>
      <c r="D10" s="50"/>
      <c r="E10" s="50"/>
      <c r="F10" s="50"/>
      <c r="G10" s="50"/>
      <c r="H10" s="47"/>
      <c r="I10" s="16"/>
      <c r="J10" s="16"/>
      <c r="K10" s="16"/>
      <c r="L10" s="16"/>
      <c r="M10" s="25"/>
      <c r="N10" s="39"/>
      <c r="O10" s="40"/>
      <c r="W10" s="1" t="s">
        <v>17</v>
      </c>
      <c r="Y10">
        <v>200</v>
      </c>
      <c r="Z10" t="s">
        <v>46</v>
      </c>
      <c r="AA10" s="4"/>
      <c r="AB10" s="4"/>
      <c r="AD10" s="5"/>
      <c r="AE10" s="5"/>
      <c r="AJ10" s="10"/>
      <c r="AU10"/>
      <c r="AV10"/>
      <c r="CL10" s="1"/>
      <c r="CM10" s="1"/>
    </row>
    <row r="11" spans="1:91" ht="15" customHeight="1">
      <c r="A11" s="52" t="s">
        <v>96</v>
      </c>
      <c r="B11" s="55"/>
      <c r="C11" s="21"/>
      <c r="D11" s="48"/>
      <c r="E11" s="48"/>
      <c r="F11" s="48"/>
      <c r="G11" s="48"/>
      <c r="H11" s="45"/>
      <c r="I11" s="22"/>
      <c r="J11" s="3"/>
      <c r="K11" s="22"/>
      <c r="L11" s="22"/>
      <c r="M11" s="23"/>
      <c r="N11" s="35"/>
      <c r="O11" s="36"/>
      <c r="W11" s="1" t="s">
        <v>18</v>
      </c>
      <c r="Y11">
        <v>400</v>
      </c>
      <c r="Z11" t="s">
        <v>46</v>
      </c>
      <c r="AA11" s="4" t="str">
        <f>A11</f>
        <v>2</v>
      </c>
      <c r="AB11" s="11">
        <f>$E$3</f>
        <v>0</v>
      </c>
      <c r="AC11" s="11">
        <f>$I$3</f>
        <v>0</v>
      </c>
      <c r="AD11" s="7">
        <f>C12</f>
        <v>0</v>
      </c>
      <c r="AE11" s="7">
        <f>C11</f>
        <v>0</v>
      </c>
      <c r="AF11" s="8" t="str">
        <f>IF(B11="男",1,IF(B11="女",2,""))</f>
        <v/>
      </c>
      <c r="AG11" s="5" t="str">
        <f>D11&amp;E11&amp;F11</f>
        <v/>
      </c>
      <c r="AH11" s="9">
        <f>H11</f>
        <v>0</v>
      </c>
      <c r="AI11" s="8" t="str">
        <f>IF(J11="自由形",1,IF(J11="背泳ぎ",2,IF(J11="平泳ぎ",3,IF(J11="バタフライ",4,IF(J11="個人メドレー",5,"")))))</f>
        <v/>
      </c>
      <c r="AJ11" s="10" t="str">
        <f>IF(I11=25,"0025",IF(I11=50,"0050",IF(I11=100,"0100","")))</f>
        <v/>
      </c>
      <c r="AK11" s="5" t="str">
        <f t="shared" ref="AK11" si="2">AI11&amp;AJ11</f>
        <v/>
      </c>
      <c r="AL11" s="5" t="str">
        <f>K11&amp;L11&amp;Z11&amp;M11</f>
        <v>.</v>
      </c>
      <c r="AM11" s="8" t="str">
        <f>IF(J12="自由形",1,IF(J12="背泳ぎ",2,IF(J12="平泳ぎ",3,IF(J12="バタフライ",4,IF(J12="個人メドレー",5,"")))))</f>
        <v/>
      </c>
      <c r="AN11" s="10" t="str">
        <f>IF(I12=25,"0025",IF(I12=50,"0050",IF(I12=100,"0100","")))</f>
        <v/>
      </c>
      <c r="AO11" s="5" t="str">
        <f t="shared" ref="AO11" si="3">AM11&amp;AN11</f>
        <v/>
      </c>
      <c r="AP11" s="5" t="str">
        <f>K12&amp;L12&amp;Z11&amp;M12</f>
        <v>.</v>
      </c>
      <c r="AQ11" s="8" t="str">
        <f>IF(J13="自由形",1,IF(J13="背泳ぎ",2,IF(J13="平泳ぎ",3,IF(J13="バタフライ",4,IF(J13="個人メドレー",5,"")))))</f>
        <v/>
      </c>
      <c r="AR11" s="10" t="str">
        <f>IF(I13=25,"0025",IF(I13=50,"0050",IF(I13=100,"0100","")))</f>
        <v/>
      </c>
      <c r="AS11" s="5" t="str">
        <f t="shared" ref="AS11" si="4">AQ11&amp;AR11</f>
        <v/>
      </c>
      <c r="AT11" s="5" t="str">
        <f>K13&amp;L13&amp;Z11&amp;M13</f>
        <v>.</v>
      </c>
      <c r="AU11"/>
      <c r="AV11"/>
      <c r="CL11" s="1"/>
      <c r="CM11" s="1"/>
    </row>
    <row r="12" spans="1:91" ht="15" customHeight="1">
      <c r="A12" s="53"/>
      <c r="B12" s="49"/>
      <c r="C12" s="51"/>
      <c r="D12" s="49"/>
      <c r="E12" s="49"/>
      <c r="F12" s="49"/>
      <c r="G12" s="49"/>
      <c r="H12" s="46"/>
      <c r="I12" s="3"/>
      <c r="J12" s="3"/>
      <c r="K12" s="3"/>
      <c r="L12" s="3"/>
      <c r="M12" s="24"/>
      <c r="N12" s="37"/>
      <c r="O12" s="38"/>
      <c r="Y12">
        <v>800</v>
      </c>
      <c r="Z12" t="s">
        <v>46</v>
      </c>
      <c r="AA12" s="4"/>
      <c r="AB12" s="4"/>
      <c r="AD12" s="5"/>
      <c r="AE12" s="5"/>
      <c r="AI12" s="8"/>
      <c r="AJ12" s="10"/>
      <c r="AU12"/>
      <c r="AV12"/>
      <c r="CL12" s="1"/>
      <c r="CM12" s="1"/>
    </row>
    <row r="13" spans="1:91" ht="15" customHeight="1" thickBot="1">
      <c r="A13" s="54"/>
      <c r="B13" s="50"/>
      <c r="C13" s="50"/>
      <c r="D13" s="50"/>
      <c r="E13" s="50"/>
      <c r="F13" s="50"/>
      <c r="G13" s="50"/>
      <c r="H13" s="47"/>
      <c r="I13" s="16"/>
      <c r="J13" s="16"/>
      <c r="K13" s="16"/>
      <c r="L13" s="16"/>
      <c r="M13" s="25"/>
      <c r="N13" s="39"/>
      <c r="O13" s="40"/>
      <c r="T13" s="1" t="s">
        <v>167</v>
      </c>
      <c r="Y13">
        <v>1500</v>
      </c>
      <c r="Z13" t="s">
        <v>46</v>
      </c>
      <c r="AA13" s="4"/>
      <c r="AB13" s="4"/>
      <c r="AD13" s="5"/>
      <c r="AE13" s="5"/>
      <c r="AJ13" s="10"/>
      <c r="AU13"/>
      <c r="AV13"/>
      <c r="CL13" s="1"/>
      <c r="CM13" s="1"/>
    </row>
    <row r="14" spans="1:91" ht="15" customHeight="1">
      <c r="A14" s="52" t="s">
        <v>21</v>
      </c>
      <c r="B14" s="48"/>
      <c r="C14" s="21"/>
      <c r="D14" s="48"/>
      <c r="E14" s="48"/>
      <c r="F14" s="48"/>
      <c r="G14" s="48"/>
      <c r="H14" s="45"/>
      <c r="I14" s="22"/>
      <c r="J14" s="3"/>
      <c r="K14" s="22"/>
      <c r="L14" s="22"/>
      <c r="M14" s="23"/>
      <c r="N14" s="35"/>
      <c r="O14" s="36"/>
      <c r="Y14"/>
      <c r="Z14" t="s">
        <v>46</v>
      </c>
      <c r="AA14" s="4" t="str">
        <f>A14</f>
        <v>3</v>
      </c>
      <c r="AB14" s="11">
        <f>$E$3</f>
        <v>0</v>
      </c>
      <c r="AC14" s="11">
        <f>$I$3</f>
        <v>0</v>
      </c>
      <c r="AD14" s="7">
        <f>C15</f>
        <v>0</v>
      </c>
      <c r="AE14" s="7">
        <f>C14</f>
        <v>0</v>
      </c>
      <c r="AF14" s="8" t="str">
        <f>IF(B14="男",1,IF(B14="女",2,""))</f>
        <v/>
      </c>
      <c r="AG14" s="5" t="str">
        <f>D14&amp;E14&amp;F14</f>
        <v/>
      </c>
      <c r="AH14" s="9">
        <f>H14</f>
        <v>0</v>
      </c>
      <c r="AI14" s="8" t="str">
        <f>IF(J14="自由形",1,IF(J14="背泳ぎ",2,IF(J14="平泳ぎ",3,IF(J14="バタフライ",4,IF(J14="個人メドレー",5,"")))))</f>
        <v/>
      </c>
      <c r="AJ14" s="10" t="str">
        <f>IF(I14=25,"0025",IF(I14=50,"0050",IF(I14=100,"0100","")))</f>
        <v/>
      </c>
      <c r="AK14" s="5" t="str">
        <f t="shared" ref="AK14" si="5">AI14&amp;AJ14</f>
        <v/>
      </c>
      <c r="AL14" s="5" t="str">
        <f>K14&amp;L14&amp;Z14&amp;M14</f>
        <v>.</v>
      </c>
      <c r="AM14" s="8" t="str">
        <f>IF(J15="自由形",1,IF(J15="背泳ぎ",2,IF(J15="平泳ぎ",3,IF(J15="バタフライ",4,IF(J15="個人メドレー",5,"")))))</f>
        <v/>
      </c>
      <c r="AN14" s="10" t="str">
        <f>IF(I15=25,"0025",IF(I15=50,"0050",IF(I15=100,"0100","")))</f>
        <v/>
      </c>
      <c r="AO14" s="5" t="str">
        <f t="shared" ref="AO14" si="6">AM14&amp;AN14</f>
        <v/>
      </c>
      <c r="AP14" s="5" t="str">
        <f>K15&amp;L15&amp;Z14&amp;M15</f>
        <v>.</v>
      </c>
      <c r="AQ14" s="8" t="str">
        <f>IF(J16="自由形",1,IF(J16="背泳ぎ",2,IF(J16="平泳ぎ",3,IF(J16="バタフライ",4,IF(J16="個人メドレー",5,"")))))</f>
        <v/>
      </c>
      <c r="AR14" s="10" t="str">
        <f>IF(I16=25,"0025",IF(I16=50,"0050",IF(I16=100,"0100","")))</f>
        <v/>
      </c>
      <c r="AS14" s="5" t="str">
        <f t="shared" ref="AS14" si="7">AQ14&amp;AR14</f>
        <v/>
      </c>
      <c r="AT14" s="5" t="str">
        <f>K16&amp;L16&amp;Z14&amp;M16</f>
        <v>.</v>
      </c>
      <c r="AU14"/>
      <c r="AV14"/>
      <c r="CL14" s="1"/>
      <c r="CM14" s="1"/>
    </row>
    <row r="15" spans="1:91" ht="15" customHeight="1">
      <c r="A15" s="53"/>
      <c r="B15" s="49"/>
      <c r="C15" s="51"/>
      <c r="D15" s="49"/>
      <c r="E15" s="49"/>
      <c r="F15" s="49"/>
      <c r="G15" s="49"/>
      <c r="H15" s="46"/>
      <c r="I15" s="3"/>
      <c r="J15" s="3"/>
      <c r="K15" s="3"/>
      <c r="L15" s="3"/>
      <c r="M15" s="24"/>
      <c r="N15" s="37"/>
      <c r="O15" s="38"/>
      <c r="W15" s="1" t="s">
        <v>147</v>
      </c>
      <c r="Y15"/>
      <c r="Z15" t="s">
        <v>46</v>
      </c>
      <c r="AA15" s="4"/>
      <c r="AB15" s="4"/>
      <c r="AD15" s="5"/>
      <c r="AE15" s="5"/>
      <c r="AI15" s="8"/>
      <c r="AJ15" s="10"/>
      <c r="AU15"/>
      <c r="AV15"/>
      <c r="CL15" s="1"/>
      <c r="CM15" s="1"/>
    </row>
    <row r="16" spans="1:91" ht="15" customHeight="1" thickBot="1">
      <c r="A16" s="54"/>
      <c r="B16" s="50"/>
      <c r="C16" s="50"/>
      <c r="D16" s="50"/>
      <c r="E16" s="50"/>
      <c r="F16" s="50"/>
      <c r="G16" s="50"/>
      <c r="H16" s="47"/>
      <c r="I16" s="16"/>
      <c r="J16" s="16"/>
      <c r="K16" s="16"/>
      <c r="L16" s="16"/>
      <c r="M16" s="25"/>
      <c r="N16" s="39"/>
      <c r="O16" s="40"/>
      <c r="W16" s="1" t="s">
        <v>149</v>
      </c>
      <c r="Y16"/>
      <c r="Z16" t="s">
        <v>46</v>
      </c>
      <c r="AA16" s="4"/>
      <c r="AB16" s="4"/>
      <c r="AD16" s="5"/>
      <c r="AE16" s="5"/>
      <c r="AJ16" s="10"/>
      <c r="AU16"/>
      <c r="AV16"/>
      <c r="CL16" s="1"/>
      <c r="CM16" s="1"/>
    </row>
    <row r="17" spans="1:91" ht="15" customHeight="1">
      <c r="A17" s="52" t="s">
        <v>22</v>
      </c>
      <c r="B17" s="55"/>
      <c r="C17" s="21"/>
      <c r="D17" s="48"/>
      <c r="E17" s="48"/>
      <c r="F17" s="48"/>
      <c r="G17" s="48"/>
      <c r="H17" s="45"/>
      <c r="I17" s="22"/>
      <c r="J17" s="3"/>
      <c r="K17" s="22"/>
      <c r="L17" s="22"/>
      <c r="M17" s="23"/>
      <c r="N17" s="35"/>
      <c r="O17" s="36"/>
      <c r="W17" s="1" t="s">
        <v>148</v>
      </c>
      <c r="Y17"/>
      <c r="Z17" t="s">
        <v>46</v>
      </c>
      <c r="AA17" s="4" t="str">
        <f>A17</f>
        <v>4</v>
      </c>
      <c r="AB17" s="11">
        <f>$E$3</f>
        <v>0</v>
      </c>
      <c r="AC17" s="11">
        <f>$I$3</f>
        <v>0</v>
      </c>
      <c r="AD17" s="7">
        <f>C18</f>
        <v>0</v>
      </c>
      <c r="AE17" s="7">
        <f>C17</f>
        <v>0</v>
      </c>
      <c r="AF17" s="8" t="str">
        <f>IF(B17="男",1,IF(B17="女",2,""))</f>
        <v/>
      </c>
      <c r="AG17" s="5" t="str">
        <f>D17&amp;E17&amp;F17</f>
        <v/>
      </c>
      <c r="AH17" s="9">
        <f>H17</f>
        <v>0</v>
      </c>
      <c r="AI17" s="8" t="str">
        <f>IF(J17="自由形",1,IF(J17="背泳ぎ",2,IF(J17="平泳ぎ",3,IF(J17="バタフライ",4,IF(J17="個人メドレー",5,"")))))</f>
        <v/>
      </c>
      <c r="AJ17" s="10" t="str">
        <f>IF(I17=25,"0025",IF(I17=50,"0050",IF(I17=100,"0100","")))</f>
        <v/>
      </c>
      <c r="AK17" s="5" t="str">
        <f t="shared" ref="AK17" si="8">AI17&amp;AJ17</f>
        <v/>
      </c>
      <c r="AL17" s="5" t="str">
        <f>K17&amp;L17&amp;Z17&amp;M17</f>
        <v>.</v>
      </c>
      <c r="AM17" s="8" t="str">
        <f>IF(J18="自由形",1,IF(J18="背泳ぎ",2,IF(J18="平泳ぎ",3,IF(J18="バタフライ",4,IF(J18="個人メドレー",5,"")))))</f>
        <v/>
      </c>
      <c r="AN17" s="10" t="str">
        <f>IF(I18=25,"0025",IF(I18=50,"0050",IF(I18=100,"0100","")))</f>
        <v/>
      </c>
      <c r="AO17" s="5" t="str">
        <f t="shared" ref="AO17" si="9">AM17&amp;AN17</f>
        <v/>
      </c>
      <c r="AP17" s="5" t="str">
        <f>K18&amp;L18&amp;Z17&amp;M18</f>
        <v>.</v>
      </c>
      <c r="AQ17" s="8" t="str">
        <f>IF(J19="自由形",1,IF(J19="背泳ぎ",2,IF(J19="平泳ぎ",3,IF(J19="バタフライ",4,IF(J19="個人メドレー",5,"")))))</f>
        <v/>
      </c>
      <c r="AR17" s="10" t="str">
        <f>IF(I19=25,"0025",IF(I19=50,"0050",IF(I19=100,"0100","")))</f>
        <v/>
      </c>
      <c r="AS17" s="5" t="str">
        <f t="shared" ref="AS17" si="10">AQ17&amp;AR17</f>
        <v/>
      </c>
      <c r="AT17" s="5" t="str">
        <f>K19&amp;L19&amp;Z17&amp;M19</f>
        <v>.</v>
      </c>
      <c r="AU17"/>
      <c r="AV17"/>
      <c r="CL17" s="1"/>
      <c r="CM17" s="1"/>
    </row>
    <row r="18" spans="1:91" ht="15" customHeight="1">
      <c r="A18" s="53"/>
      <c r="B18" s="49"/>
      <c r="C18" s="51"/>
      <c r="D18" s="49"/>
      <c r="E18" s="49"/>
      <c r="F18" s="49"/>
      <c r="G18" s="49"/>
      <c r="H18" s="46"/>
      <c r="I18" s="3"/>
      <c r="J18" s="3"/>
      <c r="K18" s="3"/>
      <c r="L18" s="3"/>
      <c r="M18" s="24"/>
      <c r="N18" s="37"/>
      <c r="O18" s="38"/>
      <c r="T18" s="1" t="s">
        <v>179</v>
      </c>
      <c r="W18" s="1" t="s">
        <v>150</v>
      </c>
      <c r="Y18"/>
      <c r="Z18" t="s">
        <v>46</v>
      </c>
      <c r="AA18" s="4"/>
      <c r="AB18" s="4"/>
      <c r="AD18" s="5"/>
      <c r="AE18" s="5"/>
      <c r="AI18" s="8"/>
      <c r="AJ18" s="10"/>
      <c r="AU18"/>
      <c r="AV18"/>
      <c r="CL18" s="1"/>
      <c r="CM18" s="1"/>
    </row>
    <row r="19" spans="1:91" ht="15" customHeight="1" thickBot="1">
      <c r="A19" s="54"/>
      <c r="B19" s="50"/>
      <c r="C19" s="50"/>
      <c r="D19" s="50"/>
      <c r="E19" s="50"/>
      <c r="F19" s="50"/>
      <c r="G19" s="50"/>
      <c r="H19" s="47"/>
      <c r="I19" s="16"/>
      <c r="J19" s="16"/>
      <c r="K19" s="16"/>
      <c r="L19" s="16"/>
      <c r="M19" s="25"/>
      <c r="N19" s="39"/>
      <c r="O19" s="40"/>
      <c r="T19" s="1" t="s">
        <v>177</v>
      </c>
      <c r="W19" s="1" t="s">
        <v>151</v>
      </c>
      <c r="Y19"/>
      <c r="Z19" t="s">
        <v>46</v>
      </c>
      <c r="AA19" s="4"/>
      <c r="AB19" s="4"/>
      <c r="AD19" s="5"/>
      <c r="AE19" s="5"/>
      <c r="AJ19" s="10"/>
      <c r="AU19"/>
      <c r="AV19"/>
      <c r="CL19" s="1"/>
      <c r="CM19" s="1"/>
    </row>
    <row r="20" spans="1:91" ht="15" customHeight="1">
      <c r="A20" s="52" t="s">
        <v>23</v>
      </c>
      <c r="B20" s="48"/>
      <c r="C20" s="21"/>
      <c r="D20" s="48"/>
      <c r="E20" s="48"/>
      <c r="F20" s="48"/>
      <c r="G20" s="48"/>
      <c r="H20" s="45"/>
      <c r="I20" s="22"/>
      <c r="J20" s="3"/>
      <c r="K20" s="22"/>
      <c r="L20" s="22"/>
      <c r="M20" s="23"/>
      <c r="N20" s="35"/>
      <c r="O20" s="36"/>
      <c r="T20" s="1" t="s">
        <v>178</v>
      </c>
      <c r="W20" s="1" t="s">
        <v>152</v>
      </c>
      <c r="Y20"/>
      <c r="Z20" t="s">
        <v>46</v>
      </c>
      <c r="AA20" s="4" t="str">
        <f>A20</f>
        <v>5</v>
      </c>
      <c r="AB20" s="11">
        <f>$E$3</f>
        <v>0</v>
      </c>
      <c r="AC20" s="11">
        <f>$I$3</f>
        <v>0</v>
      </c>
      <c r="AD20" s="7">
        <f>C21</f>
        <v>0</v>
      </c>
      <c r="AE20" s="7">
        <f>C20</f>
        <v>0</v>
      </c>
      <c r="AF20" s="8" t="str">
        <f>IF(B20="男",1,IF(B20="女",2,""))</f>
        <v/>
      </c>
      <c r="AG20" s="5" t="str">
        <f>D20&amp;E20&amp;F20</f>
        <v/>
      </c>
      <c r="AH20" s="9">
        <f>H20</f>
        <v>0</v>
      </c>
      <c r="AI20" s="8" t="str">
        <f>IF(J20="自由形",1,IF(J20="背泳ぎ",2,IF(J20="平泳ぎ",3,IF(J20="バタフライ",4,IF(J20="個人メドレー",5,"")))))</f>
        <v/>
      </c>
      <c r="AJ20" s="10" t="str">
        <f>IF(I20=25,"0025",IF(I20=50,"0050",IF(I20=100,"0100","")))</f>
        <v/>
      </c>
      <c r="AK20" s="5" t="str">
        <f t="shared" ref="AK20" si="11">AI20&amp;AJ20</f>
        <v/>
      </c>
      <c r="AL20" s="5" t="str">
        <f>K20&amp;L20&amp;Z20&amp;M20</f>
        <v>.</v>
      </c>
      <c r="AM20" s="8" t="str">
        <f>IF(J21="自由形",1,IF(J21="背泳ぎ",2,IF(J21="平泳ぎ",3,IF(J21="バタフライ",4,IF(J21="個人メドレー",5,"")))))</f>
        <v/>
      </c>
      <c r="AN20" s="10" t="str">
        <f>IF(I21=25,"0025",IF(I21=50,"0050",IF(I21=100,"0100","")))</f>
        <v/>
      </c>
      <c r="AO20" s="5" t="str">
        <f t="shared" ref="AO20" si="12">AM20&amp;AN20</f>
        <v/>
      </c>
      <c r="AP20" s="5" t="str">
        <f>K21&amp;L21&amp;Z20&amp;M21</f>
        <v>.</v>
      </c>
      <c r="AQ20" s="8" t="str">
        <f>IF(J22="自由形",1,IF(J22="背泳ぎ",2,IF(J22="平泳ぎ",3,IF(J22="バタフライ",4,IF(J22="個人メドレー",5,"")))))</f>
        <v/>
      </c>
      <c r="AR20" s="10" t="str">
        <f>IF(I22=25,"0025",IF(I22=50,"0050",IF(I22=100,"0100","")))</f>
        <v/>
      </c>
      <c r="AS20" s="5" t="str">
        <f t="shared" ref="AS20" si="13">AQ20&amp;AR20</f>
        <v/>
      </c>
      <c r="AT20" s="5" t="str">
        <f>K22&amp;L22&amp;Z20&amp;M22</f>
        <v>.</v>
      </c>
      <c r="AU20"/>
      <c r="AV20"/>
      <c r="CL20" s="1"/>
      <c r="CM20" s="1"/>
    </row>
    <row r="21" spans="1:91" ht="15" customHeight="1">
      <c r="A21" s="53"/>
      <c r="B21" s="49"/>
      <c r="C21" s="51"/>
      <c r="D21" s="49"/>
      <c r="E21" s="49"/>
      <c r="F21" s="49"/>
      <c r="G21" s="49"/>
      <c r="H21" s="46"/>
      <c r="I21" s="3"/>
      <c r="J21" s="3"/>
      <c r="K21" s="3"/>
      <c r="L21" s="3"/>
      <c r="M21" s="24"/>
      <c r="N21" s="37"/>
      <c r="O21" s="38"/>
      <c r="W21" s="1" t="s">
        <v>153</v>
      </c>
      <c r="Y21"/>
      <c r="Z21" t="s">
        <v>46</v>
      </c>
      <c r="AA21" s="4"/>
      <c r="AB21" s="4"/>
      <c r="AD21" s="5"/>
      <c r="AE21" s="5"/>
      <c r="AI21" s="8"/>
      <c r="AJ21" s="10"/>
      <c r="AU21"/>
      <c r="AV21"/>
      <c r="CL21" s="1"/>
      <c r="CM21" s="1"/>
    </row>
    <row r="22" spans="1:91" ht="15" customHeight="1" thickBot="1">
      <c r="A22" s="54"/>
      <c r="B22" s="50"/>
      <c r="C22" s="50"/>
      <c r="D22" s="50"/>
      <c r="E22" s="50"/>
      <c r="F22" s="50"/>
      <c r="G22" s="50"/>
      <c r="H22" s="47"/>
      <c r="I22" s="16"/>
      <c r="J22" s="16"/>
      <c r="K22" s="16"/>
      <c r="L22" s="16"/>
      <c r="M22" s="25"/>
      <c r="N22" s="39"/>
      <c r="O22" s="40"/>
      <c r="W22" s="1" t="s">
        <v>154</v>
      </c>
      <c r="Y22"/>
      <c r="Z22" t="s">
        <v>46</v>
      </c>
      <c r="AA22" s="4"/>
      <c r="AB22" s="4"/>
      <c r="AD22" s="5"/>
      <c r="AE22" s="5"/>
      <c r="AJ22" s="10"/>
      <c r="AU22"/>
      <c r="AV22"/>
      <c r="CL22" s="1"/>
      <c r="CM22" s="1"/>
    </row>
    <row r="23" spans="1:91" ht="15" customHeight="1">
      <c r="A23" s="52" t="s">
        <v>24</v>
      </c>
      <c r="B23" s="55"/>
      <c r="C23" s="21"/>
      <c r="D23" s="48"/>
      <c r="E23" s="48"/>
      <c r="F23" s="48"/>
      <c r="G23" s="48"/>
      <c r="H23" s="45"/>
      <c r="I23" s="22"/>
      <c r="J23" s="3"/>
      <c r="K23" s="22"/>
      <c r="L23" s="22"/>
      <c r="M23" s="23"/>
      <c r="N23" s="35"/>
      <c r="O23" s="36"/>
      <c r="W23" s="1" t="s">
        <v>155</v>
      </c>
      <c r="Y23"/>
      <c r="Z23" t="s">
        <v>46</v>
      </c>
      <c r="AA23" s="4" t="str">
        <f>A23</f>
        <v>6</v>
      </c>
      <c r="AB23" s="11">
        <f>$E$3</f>
        <v>0</v>
      </c>
      <c r="AC23" s="11">
        <f>$I$3</f>
        <v>0</v>
      </c>
      <c r="AD23" s="7">
        <f>C24</f>
        <v>0</v>
      </c>
      <c r="AE23" s="7">
        <f>C23</f>
        <v>0</v>
      </c>
      <c r="AF23" s="8" t="str">
        <f>IF(B23="男",1,IF(B23="女",2,""))</f>
        <v/>
      </c>
      <c r="AG23" s="5" t="str">
        <f>D23&amp;E23&amp;F23</f>
        <v/>
      </c>
      <c r="AH23" s="9">
        <f>H23</f>
        <v>0</v>
      </c>
      <c r="AI23" s="8" t="str">
        <f>IF(J23="自由形",1,IF(J23="背泳ぎ",2,IF(J23="平泳ぎ",3,IF(J23="バタフライ",4,IF(J23="個人メドレー",5,"")))))</f>
        <v/>
      </c>
      <c r="AJ23" s="10" t="str">
        <f>IF(I23=25,"0025",IF(I23=50,"0050",IF(I23=100,"0100","")))</f>
        <v/>
      </c>
      <c r="AK23" s="5" t="str">
        <f t="shared" ref="AK23" si="14">AI23&amp;AJ23</f>
        <v/>
      </c>
      <c r="AL23" s="5" t="str">
        <f>K23&amp;L23&amp;Z23&amp;M23</f>
        <v>.</v>
      </c>
      <c r="AM23" s="8" t="str">
        <f>IF(J24="自由形",1,IF(J24="背泳ぎ",2,IF(J24="平泳ぎ",3,IF(J24="バタフライ",4,IF(J24="個人メドレー",5,"")))))</f>
        <v/>
      </c>
      <c r="AN23" s="10" t="str">
        <f>IF(I24=25,"0025",IF(I24=50,"0050",IF(I24=100,"0100","")))</f>
        <v/>
      </c>
      <c r="AO23" s="5" t="str">
        <f t="shared" ref="AO23" si="15">AM23&amp;AN23</f>
        <v/>
      </c>
      <c r="AP23" s="5" t="str">
        <f>K24&amp;L24&amp;Z23&amp;M24</f>
        <v>.</v>
      </c>
      <c r="AQ23" s="8" t="str">
        <f>IF(J25="自由形",1,IF(J25="背泳ぎ",2,IF(J25="平泳ぎ",3,IF(J25="バタフライ",4,IF(J25="個人メドレー",5,"")))))</f>
        <v/>
      </c>
      <c r="AR23" s="10" t="str">
        <f>IF(I25=25,"0025",IF(I25=50,"0050",IF(I25=100,"0100","")))</f>
        <v/>
      </c>
      <c r="AS23" s="5" t="str">
        <f t="shared" ref="AS23" si="16">AQ23&amp;AR23</f>
        <v/>
      </c>
      <c r="AT23" s="5" t="str">
        <f>K25&amp;L25&amp;Z23&amp;M25</f>
        <v>.</v>
      </c>
      <c r="AU23"/>
      <c r="AV23"/>
      <c r="CL23" s="1"/>
      <c r="CM23" s="1"/>
    </row>
    <row r="24" spans="1:91" ht="15" customHeight="1">
      <c r="A24" s="53"/>
      <c r="B24" s="49"/>
      <c r="C24" s="51"/>
      <c r="D24" s="49"/>
      <c r="E24" s="49"/>
      <c r="F24" s="49"/>
      <c r="G24" s="49"/>
      <c r="H24" s="46"/>
      <c r="I24" s="3"/>
      <c r="J24" s="3"/>
      <c r="K24" s="3"/>
      <c r="L24" s="3"/>
      <c r="M24" s="24"/>
      <c r="N24" s="37"/>
      <c r="O24" s="38"/>
      <c r="W24" s="1" t="s">
        <v>156</v>
      </c>
      <c r="Y24"/>
      <c r="Z24" t="s">
        <v>46</v>
      </c>
      <c r="AA24" s="4"/>
      <c r="AB24" s="4"/>
      <c r="AD24" s="5"/>
      <c r="AE24" s="5"/>
      <c r="AI24" s="8"/>
      <c r="AJ24" s="10"/>
      <c r="AU24"/>
      <c r="AV24"/>
      <c r="CL24" s="1"/>
      <c r="CM24" s="1"/>
    </row>
    <row r="25" spans="1:91" ht="15" customHeight="1" thickBot="1">
      <c r="A25" s="54"/>
      <c r="B25" s="50"/>
      <c r="C25" s="50"/>
      <c r="D25" s="50"/>
      <c r="E25" s="50"/>
      <c r="F25" s="50"/>
      <c r="G25" s="50"/>
      <c r="H25" s="47"/>
      <c r="I25" s="16"/>
      <c r="J25" s="16"/>
      <c r="K25" s="16"/>
      <c r="L25" s="16"/>
      <c r="M25" s="25"/>
      <c r="N25" s="39"/>
      <c r="O25" s="40"/>
      <c r="W25" s="1" t="s">
        <v>157</v>
      </c>
      <c r="Y25"/>
      <c r="Z25" t="s">
        <v>46</v>
      </c>
      <c r="AA25" s="4"/>
      <c r="AB25" s="4"/>
      <c r="AD25" s="5"/>
      <c r="AE25" s="5"/>
      <c r="AJ25" s="10"/>
      <c r="AU25"/>
      <c r="AV25"/>
      <c r="CL25" s="1"/>
      <c r="CM25" s="1"/>
    </row>
    <row r="26" spans="1:91" ht="15" customHeight="1">
      <c r="A26" s="52" t="s">
        <v>25</v>
      </c>
      <c r="B26" s="48"/>
      <c r="C26" s="21"/>
      <c r="D26" s="48"/>
      <c r="E26" s="48"/>
      <c r="F26" s="48"/>
      <c r="G26" s="48"/>
      <c r="H26" s="45"/>
      <c r="I26" s="22"/>
      <c r="J26" s="3"/>
      <c r="K26" s="22"/>
      <c r="L26" s="22"/>
      <c r="M26" s="23"/>
      <c r="N26" s="35"/>
      <c r="O26" s="36"/>
      <c r="W26" s="1" t="s">
        <v>158</v>
      </c>
      <c r="Y26"/>
      <c r="Z26" t="s">
        <v>46</v>
      </c>
      <c r="AA26" s="4" t="str">
        <f>A26</f>
        <v>7</v>
      </c>
      <c r="AB26" s="11">
        <f>$E$3</f>
        <v>0</v>
      </c>
      <c r="AC26" s="11">
        <f>$I$3</f>
        <v>0</v>
      </c>
      <c r="AD26" s="7">
        <f>C27</f>
        <v>0</v>
      </c>
      <c r="AE26" s="7">
        <f>C26</f>
        <v>0</v>
      </c>
      <c r="AF26" s="8" t="str">
        <f>IF(B26="男",1,IF(B26="女",2,""))</f>
        <v/>
      </c>
      <c r="AG26" s="5" t="str">
        <f>D26&amp;E26&amp;F26</f>
        <v/>
      </c>
      <c r="AH26" s="9">
        <f>H26</f>
        <v>0</v>
      </c>
      <c r="AI26" s="8" t="str">
        <f>IF(J26="自由形",1,IF(J26="背泳ぎ",2,IF(J26="平泳ぎ",3,IF(J26="バタフライ",4,IF(J26="個人メドレー",5,"")))))</f>
        <v/>
      </c>
      <c r="AJ26" s="10" t="str">
        <f>IF(I26=25,"0025",IF(I26=50,"0050",IF(I26=100,"0100","")))</f>
        <v/>
      </c>
      <c r="AK26" s="5" t="str">
        <f t="shared" ref="AK26" si="17">AI26&amp;AJ26</f>
        <v/>
      </c>
      <c r="AL26" s="5" t="str">
        <f>K26&amp;L26&amp;Z26&amp;M26</f>
        <v>.</v>
      </c>
      <c r="AM26" s="8" t="str">
        <f>IF(J27="自由形",1,IF(J27="背泳ぎ",2,IF(J27="平泳ぎ",3,IF(J27="バタフライ",4,IF(J27="個人メドレー",5,"")))))</f>
        <v/>
      </c>
      <c r="AN26" s="10" t="str">
        <f>IF(I27=25,"0025",IF(I27=50,"0050",IF(I27=100,"0100","")))</f>
        <v/>
      </c>
      <c r="AO26" s="5" t="str">
        <f t="shared" ref="AO26" si="18">AM26&amp;AN26</f>
        <v/>
      </c>
      <c r="AP26" s="5" t="str">
        <f>K27&amp;L27&amp;Z26&amp;M27</f>
        <v>.</v>
      </c>
      <c r="AQ26" s="8" t="str">
        <f>IF(J28="自由形",1,IF(J28="背泳ぎ",2,IF(J28="平泳ぎ",3,IF(J28="バタフライ",4,IF(J28="個人メドレー",5,"")))))</f>
        <v/>
      </c>
      <c r="AR26" s="10" t="str">
        <f>IF(I28=25,"0025",IF(I28=50,"0050",IF(I28=100,"0100","")))</f>
        <v/>
      </c>
      <c r="AS26" s="5" t="str">
        <f t="shared" ref="AS26" si="19">AQ26&amp;AR26</f>
        <v/>
      </c>
      <c r="AT26" s="5" t="str">
        <f>K28&amp;L28&amp;Z26&amp;M28</f>
        <v>.</v>
      </c>
      <c r="AU26"/>
      <c r="AV26"/>
      <c r="CL26" s="1"/>
      <c r="CM26" s="1"/>
    </row>
    <row r="27" spans="1:91" ht="15" customHeight="1">
      <c r="A27" s="53"/>
      <c r="B27" s="49"/>
      <c r="C27" s="51"/>
      <c r="D27" s="49"/>
      <c r="E27" s="49"/>
      <c r="F27" s="49"/>
      <c r="G27" s="49"/>
      <c r="H27" s="46"/>
      <c r="I27" s="3"/>
      <c r="J27" s="3"/>
      <c r="K27" s="3"/>
      <c r="L27" s="3"/>
      <c r="M27" s="24"/>
      <c r="N27" s="37"/>
      <c r="O27" s="38"/>
      <c r="W27" s="1" t="s">
        <v>159</v>
      </c>
      <c r="Y27"/>
      <c r="Z27" t="s">
        <v>46</v>
      </c>
      <c r="AA27" s="4"/>
      <c r="AB27" s="4"/>
      <c r="AD27" s="5"/>
      <c r="AE27" s="5"/>
      <c r="AI27" s="8"/>
      <c r="AJ27" s="10"/>
      <c r="AU27"/>
      <c r="AV27"/>
      <c r="CL27" s="1"/>
      <c r="CM27" s="1"/>
    </row>
    <row r="28" spans="1:91" ht="15" customHeight="1" thickBot="1">
      <c r="A28" s="54"/>
      <c r="B28" s="50"/>
      <c r="C28" s="50"/>
      <c r="D28" s="50"/>
      <c r="E28" s="50"/>
      <c r="F28" s="50"/>
      <c r="G28" s="50"/>
      <c r="H28" s="47"/>
      <c r="I28" s="16"/>
      <c r="J28" s="16"/>
      <c r="K28" s="16"/>
      <c r="L28" s="16"/>
      <c r="M28" s="25"/>
      <c r="N28" s="39"/>
      <c r="O28" s="40"/>
      <c r="W28" s="1" t="s">
        <v>160</v>
      </c>
      <c r="Y28"/>
      <c r="Z28" t="s">
        <v>46</v>
      </c>
      <c r="AA28" s="4"/>
      <c r="AB28" s="4"/>
      <c r="AD28" s="5"/>
      <c r="AE28" s="5"/>
      <c r="AJ28" s="10"/>
      <c r="AU28"/>
      <c r="AV28"/>
      <c r="CL28" s="1"/>
      <c r="CM28" s="1"/>
    </row>
    <row r="29" spans="1:91" ht="15" customHeight="1">
      <c r="A29" s="52" t="s">
        <v>26</v>
      </c>
      <c r="B29" s="55"/>
      <c r="C29" s="21"/>
      <c r="D29" s="48"/>
      <c r="E29" s="48"/>
      <c r="F29" s="48"/>
      <c r="G29" s="48"/>
      <c r="H29" s="45"/>
      <c r="I29" s="22"/>
      <c r="J29" s="3"/>
      <c r="K29" s="22"/>
      <c r="L29" s="22"/>
      <c r="M29" s="23"/>
      <c r="N29" s="35"/>
      <c r="O29" s="36"/>
      <c r="W29" s="1" t="s">
        <v>161</v>
      </c>
      <c r="Y29"/>
      <c r="Z29" t="s">
        <v>46</v>
      </c>
      <c r="AA29" s="4" t="str">
        <f>A29</f>
        <v>8</v>
      </c>
      <c r="AB29" s="11">
        <f>$E$3</f>
        <v>0</v>
      </c>
      <c r="AC29" s="11">
        <f>$I$3</f>
        <v>0</v>
      </c>
      <c r="AD29" s="7">
        <f>C30</f>
        <v>0</v>
      </c>
      <c r="AE29" s="7">
        <f>C29</f>
        <v>0</v>
      </c>
      <c r="AF29" s="8" t="str">
        <f>IF(B29="男",1,IF(B29="女",2,""))</f>
        <v/>
      </c>
      <c r="AG29" s="5" t="str">
        <f>D29&amp;E29&amp;F29</f>
        <v/>
      </c>
      <c r="AH29" s="9">
        <f>H29</f>
        <v>0</v>
      </c>
      <c r="AI29" s="8" t="str">
        <f>IF(J29="自由形",1,IF(J29="背泳ぎ",2,IF(J29="平泳ぎ",3,IF(J29="バタフライ",4,IF(J29="個人メドレー",5,"")))))</f>
        <v/>
      </c>
      <c r="AJ29" s="10" t="str">
        <f>IF(I29=25,"0025",IF(I29=50,"0050",IF(I29=100,"0100","")))</f>
        <v/>
      </c>
      <c r="AK29" s="5" t="str">
        <f t="shared" ref="AK29" si="20">AI29&amp;AJ29</f>
        <v/>
      </c>
      <c r="AL29" s="5" t="str">
        <f>K29&amp;L29&amp;Z29&amp;M29</f>
        <v>.</v>
      </c>
      <c r="AM29" s="8" t="str">
        <f>IF(J30="自由形",1,IF(J30="背泳ぎ",2,IF(J30="平泳ぎ",3,IF(J30="バタフライ",4,IF(J30="個人メドレー",5,"")))))</f>
        <v/>
      </c>
      <c r="AN29" s="10" t="str">
        <f>IF(I30=25,"0025",IF(I30=50,"0050",IF(I30=100,"0100","")))</f>
        <v/>
      </c>
      <c r="AO29" s="5" t="str">
        <f t="shared" ref="AO29" si="21">AM29&amp;AN29</f>
        <v/>
      </c>
      <c r="AP29" s="5" t="str">
        <f>K30&amp;L30&amp;Z29&amp;M30</f>
        <v>.</v>
      </c>
      <c r="AQ29" s="8" t="str">
        <f>IF(J31="自由形",1,IF(J31="背泳ぎ",2,IF(J31="平泳ぎ",3,IF(J31="バタフライ",4,IF(J31="個人メドレー",5,"")))))</f>
        <v/>
      </c>
      <c r="AR29" s="10" t="str">
        <f>IF(I31=25,"0025",IF(I31=50,"0050",IF(I31=100,"0100","")))</f>
        <v/>
      </c>
      <c r="AS29" s="5" t="str">
        <f t="shared" ref="AS29" si="22">AQ29&amp;AR29</f>
        <v/>
      </c>
      <c r="AT29" s="5" t="str">
        <f>K31&amp;L31&amp;Z29&amp;M31</f>
        <v>.</v>
      </c>
      <c r="AU29"/>
      <c r="AV29"/>
      <c r="CL29" s="1"/>
      <c r="CM29" s="1"/>
    </row>
    <row r="30" spans="1:91" ht="15" customHeight="1">
      <c r="A30" s="53"/>
      <c r="B30" s="49"/>
      <c r="C30" s="51"/>
      <c r="D30" s="49"/>
      <c r="E30" s="49"/>
      <c r="F30" s="49"/>
      <c r="G30" s="49"/>
      <c r="H30" s="46"/>
      <c r="I30" s="3"/>
      <c r="J30" s="3"/>
      <c r="K30" s="3"/>
      <c r="L30" s="3"/>
      <c r="M30" s="24"/>
      <c r="N30" s="37"/>
      <c r="O30" s="38"/>
      <c r="W30" s="1" t="s">
        <v>162</v>
      </c>
      <c r="Y30"/>
      <c r="Z30" t="s">
        <v>46</v>
      </c>
      <c r="AA30" s="4"/>
      <c r="AB30" s="4"/>
      <c r="AD30" s="5"/>
      <c r="AE30" s="5"/>
      <c r="AI30" s="8"/>
      <c r="AJ30" s="10"/>
      <c r="AU30"/>
      <c r="AV30"/>
      <c r="CL30" s="1"/>
      <c r="CM30" s="1"/>
    </row>
    <row r="31" spans="1:91" ht="15" customHeight="1" thickBot="1">
      <c r="A31" s="54"/>
      <c r="B31" s="50"/>
      <c r="C31" s="50"/>
      <c r="D31" s="50"/>
      <c r="E31" s="50"/>
      <c r="F31" s="50"/>
      <c r="G31" s="50"/>
      <c r="H31" s="47"/>
      <c r="I31" s="16"/>
      <c r="J31" s="16"/>
      <c r="K31" s="16"/>
      <c r="L31" s="16"/>
      <c r="M31" s="25"/>
      <c r="N31" s="39"/>
      <c r="O31" s="40"/>
      <c r="W31" s="1" t="s">
        <v>163</v>
      </c>
      <c r="Y31"/>
      <c r="Z31" t="s">
        <v>46</v>
      </c>
      <c r="AA31" s="4"/>
      <c r="AB31" s="4"/>
      <c r="AD31" s="5"/>
      <c r="AE31" s="5"/>
      <c r="AJ31" s="10"/>
      <c r="AU31"/>
      <c r="AV31"/>
      <c r="CL31" s="1"/>
      <c r="CM31" s="1"/>
    </row>
    <row r="32" spans="1:91" ht="15" customHeight="1">
      <c r="A32" s="52" t="s">
        <v>27</v>
      </c>
      <c r="B32" s="48"/>
      <c r="C32" s="21"/>
      <c r="D32" s="48"/>
      <c r="E32" s="48"/>
      <c r="F32" s="48"/>
      <c r="G32" s="48"/>
      <c r="H32" s="45"/>
      <c r="I32" s="22"/>
      <c r="J32" s="3"/>
      <c r="K32" s="22"/>
      <c r="L32" s="22"/>
      <c r="M32" s="23"/>
      <c r="N32" s="35"/>
      <c r="O32" s="36"/>
      <c r="Y32"/>
      <c r="Z32" t="s">
        <v>46</v>
      </c>
      <c r="AA32" s="4" t="str">
        <f>A32</f>
        <v>9</v>
      </c>
      <c r="AB32" s="11">
        <f>$E$3</f>
        <v>0</v>
      </c>
      <c r="AC32" s="11">
        <f>$I$3</f>
        <v>0</v>
      </c>
      <c r="AD32" s="7">
        <f>C33</f>
        <v>0</v>
      </c>
      <c r="AE32" s="7">
        <f>C32</f>
        <v>0</v>
      </c>
      <c r="AF32" s="8" t="str">
        <f>IF(B32="男",1,IF(B32="女",2,""))</f>
        <v/>
      </c>
      <c r="AG32" s="5" t="str">
        <f>D32&amp;E32&amp;F32</f>
        <v/>
      </c>
      <c r="AH32" s="9">
        <f>H32</f>
        <v>0</v>
      </c>
      <c r="AI32" s="8" t="str">
        <f>IF(J32="自由形",1,IF(J32="背泳ぎ",2,IF(J32="平泳ぎ",3,IF(J32="バタフライ",4,IF(J32="個人メドレー",5,"")))))</f>
        <v/>
      </c>
      <c r="AJ32" s="10" t="str">
        <f>IF(I32=25,"0025",IF(I32=50,"0050",IF(I32=100,"0100","")))</f>
        <v/>
      </c>
      <c r="AK32" s="5" t="str">
        <f t="shared" ref="AK32" si="23">AI32&amp;AJ32</f>
        <v/>
      </c>
      <c r="AL32" s="5" t="str">
        <f>K32&amp;L32&amp;Z32&amp;M32</f>
        <v>.</v>
      </c>
      <c r="AM32" s="8" t="str">
        <f>IF(J33="自由形",1,IF(J33="背泳ぎ",2,IF(J33="平泳ぎ",3,IF(J33="バタフライ",4,IF(J33="個人メドレー",5,"")))))</f>
        <v/>
      </c>
      <c r="AN32" s="10" t="str">
        <f>IF(I33=25,"0025",IF(I33=50,"0050",IF(I33=100,"0100","")))</f>
        <v/>
      </c>
      <c r="AO32" s="5" t="str">
        <f t="shared" ref="AO32" si="24">AM32&amp;AN32</f>
        <v/>
      </c>
      <c r="AP32" s="5" t="str">
        <f>K33&amp;L33&amp;Z32&amp;M33</f>
        <v>.</v>
      </c>
      <c r="AQ32" s="8" t="str">
        <f>IF(J34="自由形",1,IF(J34="背泳ぎ",2,IF(J34="平泳ぎ",3,IF(J34="バタフライ",4,IF(J34="個人メドレー",5,"")))))</f>
        <v/>
      </c>
      <c r="AR32" s="10" t="str">
        <f>IF(I34=25,"0025",IF(I34=50,"0050",IF(I34=100,"0100","")))</f>
        <v/>
      </c>
      <c r="AS32" s="5" t="str">
        <f t="shared" ref="AS32" si="25">AQ32&amp;AR32</f>
        <v/>
      </c>
      <c r="AT32" s="5" t="str">
        <f>K34&amp;L34&amp;Z32&amp;M34</f>
        <v>.</v>
      </c>
      <c r="AU32"/>
      <c r="AV32"/>
      <c r="CL32" s="1"/>
      <c r="CM32" s="1"/>
    </row>
    <row r="33" spans="1:91" ht="15" customHeight="1">
      <c r="A33" s="53"/>
      <c r="B33" s="49"/>
      <c r="C33" s="51"/>
      <c r="D33" s="49"/>
      <c r="E33" s="49"/>
      <c r="F33" s="49"/>
      <c r="G33" s="49"/>
      <c r="H33" s="46"/>
      <c r="I33" s="3"/>
      <c r="J33" s="3"/>
      <c r="K33" s="3"/>
      <c r="L33" s="3"/>
      <c r="M33" s="24"/>
      <c r="N33" s="37"/>
      <c r="O33" s="38"/>
      <c r="Y33"/>
      <c r="Z33" t="s">
        <v>46</v>
      </c>
      <c r="AA33" s="4"/>
      <c r="AB33" s="4"/>
      <c r="AD33" s="5"/>
      <c r="AE33" s="5"/>
      <c r="AI33" s="8"/>
      <c r="AJ33" s="10"/>
      <c r="AU33"/>
      <c r="AV33"/>
      <c r="CL33" s="1"/>
      <c r="CM33" s="1"/>
    </row>
    <row r="34" spans="1:91" ht="15" customHeight="1" thickBot="1">
      <c r="A34" s="54"/>
      <c r="B34" s="50"/>
      <c r="C34" s="50"/>
      <c r="D34" s="50"/>
      <c r="E34" s="50"/>
      <c r="F34" s="50"/>
      <c r="G34" s="50"/>
      <c r="H34" s="47"/>
      <c r="I34" s="16"/>
      <c r="J34" s="16"/>
      <c r="K34" s="16"/>
      <c r="L34" s="16"/>
      <c r="M34" s="25"/>
      <c r="N34" s="39"/>
      <c r="O34" s="40"/>
      <c r="Y34"/>
      <c r="Z34" t="s">
        <v>46</v>
      </c>
      <c r="AA34" s="4"/>
      <c r="AB34" s="4"/>
      <c r="AD34" s="5"/>
      <c r="AE34" s="5"/>
      <c r="AJ34" s="10"/>
      <c r="AU34"/>
      <c r="AV34"/>
      <c r="CL34" s="1"/>
      <c r="CM34" s="1"/>
    </row>
    <row r="35" spans="1:91" ht="15" customHeight="1">
      <c r="A35" s="52" t="s">
        <v>28</v>
      </c>
      <c r="B35" s="55"/>
      <c r="C35" s="21"/>
      <c r="D35" s="48"/>
      <c r="E35" s="48"/>
      <c r="F35" s="48"/>
      <c r="G35" s="48"/>
      <c r="H35" s="45"/>
      <c r="I35" s="22"/>
      <c r="J35" s="3"/>
      <c r="K35" s="22"/>
      <c r="L35" s="22"/>
      <c r="M35" s="23"/>
      <c r="N35" s="35"/>
      <c r="O35" s="36"/>
      <c r="Y35"/>
      <c r="Z35" t="s">
        <v>46</v>
      </c>
      <c r="AA35" s="4" t="str">
        <f>A35</f>
        <v>10</v>
      </c>
      <c r="AB35" s="11">
        <f>$E$3</f>
        <v>0</v>
      </c>
      <c r="AC35" s="11">
        <f>$I$3</f>
        <v>0</v>
      </c>
      <c r="AD35" s="7">
        <f>C36</f>
        <v>0</v>
      </c>
      <c r="AE35" s="7">
        <f>C35</f>
        <v>0</v>
      </c>
      <c r="AF35" s="8" t="str">
        <f>IF(B35="男",1,IF(B35="女",2,""))</f>
        <v/>
      </c>
      <c r="AG35" s="5" t="str">
        <f>D35&amp;E35&amp;F35</f>
        <v/>
      </c>
      <c r="AH35" s="9">
        <f>H35</f>
        <v>0</v>
      </c>
      <c r="AI35" s="8" t="str">
        <f>IF(J35="自由形",1,IF(J35="背泳ぎ",2,IF(J35="平泳ぎ",3,IF(J35="バタフライ",4,IF(J35="個人メドレー",5,"")))))</f>
        <v/>
      </c>
      <c r="AJ35" s="10" t="str">
        <f>IF(I35=25,"0025",IF(I35=50,"0050",IF(I35=100,"0100","")))</f>
        <v/>
      </c>
      <c r="AK35" s="5" t="str">
        <f t="shared" ref="AK35" si="26">AI35&amp;AJ35</f>
        <v/>
      </c>
      <c r="AL35" s="5" t="str">
        <f>K35&amp;L35&amp;Z35&amp;M35</f>
        <v>.</v>
      </c>
      <c r="AM35" s="8" t="str">
        <f>IF(J36="自由形",1,IF(J36="背泳ぎ",2,IF(J36="平泳ぎ",3,IF(J36="バタフライ",4,IF(J36="個人メドレー",5,"")))))</f>
        <v/>
      </c>
      <c r="AN35" s="10" t="str">
        <f>IF(I36=25,"0025",IF(I36=50,"0050",IF(I36=100,"0100","")))</f>
        <v/>
      </c>
      <c r="AO35" s="5" t="str">
        <f t="shared" ref="AO35" si="27">AM35&amp;AN35</f>
        <v/>
      </c>
      <c r="AP35" s="5" t="str">
        <f>K36&amp;L36&amp;Z35&amp;M36</f>
        <v>.</v>
      </c>
      <c r="AQ35" s="8" t="str">
        <f>IF(J37="自由形",1,IF(J37="背泳ぎ",2,IF(J37="平泳ぎ",3,IF(J37="バタフライ",4,IF(J37="個人メドレー",5,"")))))</f>
        <v/>
      </c>
      <c r="AR35" s="10" t="str">
        <f>IF(I37=25,"0025",IF(I37=50,"0050",IF(I37=100,"0100","")))</f>
        <v/>
      </c>
      <c r="AS35" s="5" t="str">
        <f t="shared" ref="AS35" si="28">AQ35&amp;AR35</f>
        <v/>
      </c>
      <c r="AT35" s="5" t="str">
        <f>K37&amp;L37&amp;Z35&amp;M37</f>
        <v>.</v>
      </c>
      <c r="AU35"/>
      <c r="AV35"/>
      <c r="CL35" s="1"/>
      <c r="CM35" s="1"/>
    </row>
    <row r="36" spans="1:91" ht="15" customHeight="1">
      <c r="A36" s="53"/>
      <c r="B36" s="49"/>
      <c r="C36" s="51"/>
      <c r="D36" s="49"/>
      <c r="E36" s="49"/>
      <c r="F36" s="49"/>
      <c r="G36" s="49"/>
      <c r="H36" s="46"/>
      <c r="I36" s="3"/>
      <c r="J36" s="3"/>
      <c r="K36" s="3"/>
      <c r="L36" s="3"/>
      <c r="M36" s="24"/>
      <c r="N36" s="37"/>
      <c r="O36" s="38"/>
      <c r="Y36"/>
      <c r="Z36" t="s">
        <v>46</v>
      </c>
      <c r="AA36" s="4"/>
      <c r="AB36" s="4"/>
      <c r="AD36" s="5"/>
      <c r="AE36" s="5"/>
      <c r="AI36" s="8"/>
      <c r="AJ36" s="10"/>
      <c r="AU36"/>
      <c r="AV36"/>
      <c r="CL36" s="1"/>
      <c r="CM36" s="1"/>
    </row>
    <row r="37" spans="1:91" ht="15" customHeight="1" thickBot="1">
      <c r="A37" s="66"/>
      <c r="B37" s="50"/>
      <c r="C37" s="50"/>
      <c r="D37" s="50"/>
      <c r="E37" s="50"/>
      <c r="F37" s="50"/>
      <c r="G37" s="50"/>
      <c r="H37" s="47"/>
      <c r="I37" s="16"/>
      <c r="J37" s="16"/>
      <c r="K37" s="16"/>
      <c r="L37" s="16"/>
      <c r="M37" s="25"/>
      <c r="N37" s="39"/>
      <c r="O37" s="40"/>
      <c r="Y37"/>
      <c r="Z37" t="s">
        <v>46</v>
      </c>
      <c r="AA37" s="4"/>
      <c r="AB37" s="4"/>
      <c r="AD37" s="5"/>
      <c r="AE37" s="5"/>
      <c r="AJ37" s="10"/>
      <c r="AU37"/>
      <c r="AV37"/>
      <c r="CL37" s="1"/>
      <c r="CM37" s="1"/>
    </row>
    <row r="38" spans="1:91" ht="15" customHeight="1">
      <c r="A38" s="61" t="s">
        <v>29</v>
      </c>
      <c r="B38" s="48"/>
      <c r="C38" s="21"/>
      <c r="D38" s="48"/>
      <c r="E38" s="48"/>
      <c r="F38" s="48"/>
      <c r="G38" s="48"/>
      <c r="H38" s="45"/>
      <c r="I38" s="22"/>
      <c r="J38" s="3"/>
      <c r="K38" s="22"/>
      <c r="L38" s="22"/>
      <c r="M38" s="23"/>
      <c r="N38" s="35"/>
      <c r="O38" s="36"/>
      <c r="Y38"/>
      <c r="Z38" t="s">
        <v>46</v>
      </c>
      <c r="AA38" s="4" t="str">
        <f>A38</f>
        <v>11</v>
      </c>
      <c r="AB38" s="11">
        <f>$E$3</f>
        <v>0</v>
      </c>
      <c r="AC38" s="11">
        <f>$I$3</f>
        <v>0</v>
      </c>
      <c r="AD38" s="7">
        <f>C39</f>
        <v>0</v>
      </c>
      <c r="AE38" s="7">
        <f>C38</f>
        <v>0</v>
      </c>
      <c r="AF38" s="8" t="str">
        <f>IF(B38="男",1,IF(B38="女",2,""))</f>
        <v/>
      </c>
      <c r="AG38" s="5" t="str">
        <f>D38&amp;E38&amp;F38</f>
        <v/>
      </c>
      <c r="AH38" s="9">
        <f>H38</f>
        <v>0</v>
      </c>
      <c r="AI38" s="8" t="str">
        <f>IF(J38="自由形",1,IF(J38="背泳ぎ",2,IF(J38="平泳ぎ",3,IF(J38="バタフライ",4,IF(J38="個人メドレー",5,"")))))</f>
        <v/>
      </c>
      <c r="AJ38" s="10" t="str">
        <f>IF(I38=25,"0025",IF(I38=50,"0050",IF(I38=100,"0100","")))</f>
        <v/>
      </c>
      <c r="AK38" s="5" t="str">
        <f t="shared" ref="AK38" si="29">AI38&amp;AJ38</f>
        <v/>
      </c>
      <c r="AL38" s="5" t="str">
        <f>K38&amp;L38&amp;Z38&amp;M38</f>
        <v>.</v>
      </c>
      <c r="AM38" s="8" t="str">
        <f>IF(J39="自由形",1,IF(J39="背泳ぎ",2,IF(J39="平泳ぎ",3,IF(J39="バタフライ",4,IF(J39="個人メドレー",5,"")))))</f>
        <v/>
      </c>
      <c r="AN38" s="10" t="str">
        <f>IF(I39=25,"0025",IF(I39=50,"0050",IF(I39=100,"0100","")))</f>
        <v/>
      </c>
      <c r="AO38" s="5" t="str">
        <f t="shared" ref="AO38" si="30">AM38&amp;AN38</f>
        <v/>
      </c>
      <c r="AP38" s="5" t="str">
        <f>K39&amp;L39&amp;Z38&amp;M39</f>
        <v>.</v>
      </c>
      <c r="AQ38" s="8" t="str">
        <f>IF(J40="自由形",1,IF(J40="背泳ぎ",2,IF(J40="平泳ぎ",3,IF(J40="バタフライ",4,IF(J40="個人メドレー",5,"")))))</f>
        <v/>
      </c>
      <c r="AR38" s="10" t="str">
        <f>IF(I40=25,"0025",IF(I40=50,"0050",IF(I40=100,"0100","")))</f>
        <v/>
      </c>
      <c r="AS38" s="5" t="str">
        <f t="shared" ref="AS38" si="31">AQ38&amp;AR38</f>
        <v/>
      </c>
      <c r="AT38" s="5" t="str">
        <f>K40&amp;L40&amp;Z38&amp;M40</f>
        <v>.</v>
      </c>
      <c r="AU38"/>
      <c r="AV38"/>
      <c r="CL38" s="1"/>
      <c r="CM38" s="1"/>
    </row>
    <row r="39" spans="1:91" ht="15" customHeight="1">
      <c r="A39" s="53"/>
      <c r="B39" s="49"/>
      <c r="C39" s="51"/>
      <c r="D39" s="49"/>
      <c r="E39" s="49"/>
      <c r="F39" s="49"/>
      <c r="G39" s="49"/>
      <c r="H39" s="46"/>
      <c r="I39" s="3"/>
      <c r="J39" s="3"/>
      <c r="K39" s="3"/>
      <c r="L39" s="3"/>
      <c r="M39" s="24"/>
      <c r="N39" s="37"/>
      <c r="O39" s="38"/>
      <c r="Y39"/>
      <c r="Z39" t="s">
        <v>46</v>
      </c>
      <c r="AA39" s="4"/>
      <c r="AB39" s="4"/>
      <c r="AD39" s="5"/>
      <c r="AE39" s="5"/>
      <c r="AI39" s="8"/>
      <c r="AJ39" s="10"/>
      <c r="AU39"/>
      <c r="AV39"/>
      <c r="CL39" s="1"/>
      <c r="CM39" s="1"/>
    </row>
    <row r="40" spans="1:91" ht="15" customHeight="1" thickBot="1">
      <c r="A40" s="54"/>
      <c r="B40" s="50"/>
      <c r="C40" s="50"/>
      <c r="D40" s="50"/>
      <c r="E40" s="50"/>
      <c r="F40" s="50"/>
      <c r="G40" s="50"/>
      <c r="H40" s="47"/>
      <c r="I40" s="16"/>
      <c r="J40" s="16"/>
      <c r="K40" s="16"/>
      <c r="L40" s="16"/>
      <c r="M40" s="25"/>
      <c r="N40" s="39"/>
      <c r="O40" s="40"/>
      <c r="Y40"/>
      <c r="Z40" t="s">
        <v>46</v>
      </c>
      <c r="AA40" s="4"/>
      <c r="AB40" s="4"/>
      <c r="AD40" s="5"/>
      <c r="AE40" s="5"/>
      <c r="AJ40" s="10"/>
      <c r="AU40"/>
      <c r="AV40"/>
      <c r="CL40" s="1"/>
      <c r="CM40" s="1"/>
    </row>
    <row r="41" spans="1:91" ht="15" customHeight="1">
      <c r="A41" s="52" t="s">
        <v>30</v>
      </c>
      <c r="B41" s="55"/>
      <c r="C41" s="21"/>
      <c r="D41" s="48"/>
      <c r="E41" s="48"/>
      <c r="F41" s="48"/>
      <c r="G41" s="48"/>
      <c r="H41" s="45"/>
      <c r="I41" s="22"/>
      <c r="J41" s="3"/>
      <c r="K41" s="22"/>
      <c r="L41" s="22"/>
      <c r="M41" s="23"/>
      <c r="N41" s="35"/>
      <c r="O41" s="36"/>
      <c r="Y41"/>
      <c r="Z41" t="s">
        <v>46</v>
      </c>
      <c r="AA41" s="4" t="str">
        <f>A41</f>
        <v>12</v>
      </c>
      <c r="AB41" s="11">
        <f>$E$3</f>
        <v>0</v>
      </c>
      <c r="AC41" s="11">
        <f>$I$3</f>
        <v>0</v>
      </c>
      <c r="AD41" s="7">
        <f>C42</f>
        <v>0</v>
      </c>
      <c r="AE41" s="7">
        <f>C41</f>
        <v>0</v>
      </c>
      <c r="AF41" s="8" t="str">
        <f>IF(B41="男",1,IF(B41="女",2,""))</f>
        <v/>
      </c>
      <c r="AG41" s="5" t="str">
        <f>D41&amp;E41&amp;F41</f>
        <v/>
      </c>
      <c r="AH41" s="9">
        <f>H41</f>
        <v>0</v>
      </c>
      <c r="AI41" s="8" t="str">
        <f>IF(J41="自由形",1,IF(J41="背泳ぎ",2,IF(J41="平泳ぎ",3,IF(J41="バタフライ",4,IF(J41="個人メドレー",5,"")))))</f>
        <v/>
      </c>
      <c r="AJ41" s="10" t="str">
        <f>IF(I41=25,"0025",IF(I41=50,"0050",IF(I41=100,"0100","")))</f>
        <v/>
      </c>
      <c r="AK41" s="5" t="str">
        <f t="shared" ref="AK41" si="32">AI41&amp;AJ41</f>
        <v/>
      </c>
      <c r="AL41" s="5" t="str">
        <f>K41&amp;L41&amp;Z41&amp;M41</f>
        <v>.</v>
      </c>
      <c r="AM41" s="8" t="str">
        <f>IF(J42="自由形",1,IF(J42="背泳ぎ",2,IF(J42="平泳ぎ",3,IF(J42="バタフライ",4,IF(J42="個人メドレー",5,"")))))</f>
        <v/>
      </c>
      <c r="AN41" s="10" t="str">
        <f>IF(I42=25,"0025",IF(I42=50,"0050",IF(I42=100,"0100","")))</f>
        <v/>
      </c>
      <c r="AO41" s="5" t="str">
        <f t="shared" ref="AO41" si="33">AM41&amp;AN41</f>
        <v/>
      </c>
      <c r="AP41" s="5" t="str">
        <f>K42&amp;L42&amp;Z41&amp;M42</f>
        <v>.</v>
      </c>
      <c r="AQ41" s="8" t="str">
        <f>IF(J43="自由形",1,IF(J43="背泳ぎ",2,IF(J43="平泳ぎ",3,IF(J43="バタフライ",4,IF(J43="個人メドレー",5,"")))))</f>
        <v/>
      </c>
      <c r="AR41" s="10" t="str">
        <f>IF(I43=25,"0025",IF(I43=50,"0050",IF(I43=100,"0100","")))</f>
        <v/>
      </c>
      <c r="AS41" s="5" t="str">
        <f t="shared" ref="AS41" si="34">AQ41&amp;AR41</f>
        <v/>
      </c>
      <c r="AT41" s="5" t="str">
        <f>K43&amp;L43&amp;Z41&amp;M43</f>
        <v>.</v>
      </c>
      <c r="AU41"/>
      <c r="AV41"/>
      <c r="CL41" s="1"/>
      <c r="CM41" s="1"/>
    </row>
    <row r="42" spans="1:91" ht="15" customHeight="1">
      <c r="A42" s="53"/>
      <c r="B42" s="49"/>
      <c r="C42" s="51"/>
      <c r="D42" s="49"/>
      <c r="E42" s="49"/>
      <c r="F42" s="49"/>
      <c r="G42" s="49"/>
      <c r="H42" s="46"/>
      <c r="I42" s="3"/>
      <c r="J42" s="3"/>
      <c r="K42" s="3"/>
      <c r="L42" s="3"/>
      <c r="M42" s="24"/>
      <c r="N42" s="37"/>
      <c r="O42" s="38"/>
      <c r="Y42"/>
      <c r="Z42" t="s">
        <v>46</v>
      </c>
      <c r="AA42" s="4"/>
      <c r="AB42" s="4"/>
      <c r="AD42" s="5"/>
      <c r="AE42" s="5"/>
      <c r="AI42" s="8"/>
      <c r="AJ42" s="10"/>
      <c r="AU42"/>
      <c r="AV42"/>
      <c r="CL42" s="1"/>
      <c r="CM42" s="1"/>
    </row>
    <row r="43" spans="1:91" ht="15" customHeight="1" thickBot="1">
      <c r="A43" s="54"/>
      <c r="B43" s="50"/>
      <c r="C43" s="50"/>
      <c r="D43" s="50"/>
      <c r="E43" s="50"/>
      <c r="F43" s="50"/>
      <c r="G43" s="50"/>
      <c r="H43" s="47"/>
      <c r="I43" s="16"/>
      <c r="J43" s="16"/>
      <c r="K43" s="16"/>
      <c r="L43" s="16"/>
      <c r="M43" s="25"/>
      <c r="N43" s="39"/>
      <c r="O43" s="40"/>
      <c r="Y43"/>
      <c r="Z43" t="s">
        <v>46</v>
      </c>
      <c r="AA43" s="4"/>
      <c r="AB43" s="4"/>
      <c r="AD43" s="5"/>
      <c r="AE43" s="5"/>
      <c r="AJ43" s="10"/>
      <c r="AU43"/>
      <c r="AV43"/>
      <c r="CL43" s="1"/>
      <c r="CM43" s="1"/>
    </row>
    <row r="44" spans="1:91" ht="15" customHeight="1">
      <c r="A44" s="52" t="s">
        <v>31</v>
      </c>
      <c r="B44" s="48"/>
      <c r="C44" s="21"/>
      <c r="D44" s="48"/>
      <c r="E44" s="48"/>
      <c r="F44" s="48"/>
      <c r="G44" s="48"/>
      <c r="H44" s="45"/>
      <c r="I44" s="22"/>
      <c r="J44" s="3"/>
      <c r="K44" s="22"/>
      <c r="L44" s="22"/>
      <c r="M44" s="23"/>
      <c r="N44" s="35"/>
      <c r="O44" s="36"/>
      <c r="Y44"/>
      <c r="Z44" t="s">
        <v>46</v>
      </c>
      <c r="AA44" s="4" t="str">
        <f>A44</f>
        <v>13</v>
      </c>
      <c r="AB44" s="11">
        <f>$E$3</f>
        <v>0</v>
      </c>
      <c r="AC44" s="11">
        <f>$I$3</f>
        <v>0</v>
      </c>
      <c r="AD44" s="7">
        <f>C45</f>
        <v>0</v>
      </c>
      <c r="AE44" s="7">
        <f>C44</f>
        <v>0</v>
      </c>
      <c r="AF44" s="8" t="str">
        <f>IF(B44="男",1,IF(B44="女",2,""))</f>
        <v/>
      </c>
      <c r="AG44" s="5" t="str">
        <f>D44&amp;E44&amp;F44</f>
        <v/>
      </c>
      <c r="AH44" s="9">
        <f>H44</f>
        <v>0</v>
      </c>
      <c r="AI44" s="8" t="str">
        <f>IF(J44="自由形",1,IF(J44="背泳ぎ",2,IF(J44="平泳ぎ",3,IF(J44="バタフライ",4,IF(J44="個人メドレー",5,"")))))</f>
        <v/>
      </c>
      <c r="AJ44" s="10" t="str">
        <f>IF(I44=25,"0025",IF(I44=50,"0050",IF(I44=100,"0100","")))</f>
        <v/>
      </c>
      <c r="AK44" s="5" t="str">
        <f t="shared" ref="AK44" si="35">AI44&amp;AJ44</f>
        <v/>
      </c>
      <c r="AL44" s="5" t="str">
        <f>K44&amp;L44&amp;Z44&amp;M44</f>
        <v>.</v>
      </c>
      <c r="AM44" s="8" t="str">
        <f>IF(J45="自由形",1,IF(J45="背泳ぎ",2,IF(J45="平泳ぎ",3,IF(J45="バタフライ",4,IF(J45="個人メドレー",5,"")))))</f>
        <v/>
      </c>
      <c r="AN44" s="10" t="str">
        <f>IF(I45=25,"0025",IF(I45=50,"0050",IF(I45=100,"0100","")))</f>
        <v/>
      </c>
      <c r="AO44" s="5" t="str">
        <f t="shared" ref="AO44" si="36">AM44&amp;AN44</f>
        <v/>
      </c>
      <c r="AP44" s="5" t="str">
        <f>K45&amp;L45&amp;Z44&amp;M45</f>
        <v>.</v>
      </c>
      <c r="AQ44" s="8" t="str">
        <f>IF(J46="自由形",1,IF(J46="背泳ぎ",2,IF(J46="平泳ぎ",3,IF(J46="バタフライ",4,IF(J46="個人メドレー",5,"")))))</f>
        <v/>
      </c>
      <c r="AR44" s="10" t="str">
        <f>IF(I46=25,"0025",IF(I46=50,"0050",IF(I46=100,"0100","")))</f>
        <v/>
      </c>
      <c r="AS44" s="5" t="str">
        <f t="shared" ref="AS44" si="37">AQ44&amp;AR44</f>
        <v/>
      </c>
      <c r="AT44" s="5" t="str">
        <f>K46&amp;L46&amp;Z44&amp;M46</f>
        <v>.</v>
      </c>
      <c r="AU44"/>
      <c r="AV44"/>
      <c r="CL44" s="1"/>
      <c r="CM44" s="1"/>
    </row>
    <row r="45" spans="1:91" ht="15" customHeight="1">
      <c r="A45" s="53"/>
      <c r="B45" s="49"/>
      <c r="C45" s="51"/>
      <c r="D45" s="49"/>
      <c r="E45" s="49"/>
      <c r="F45" s="49"/>
      <c r="G45" s="49"/>
      <c r="H45" s="46"/>
      <c r="I45" s="3"/>
      <c r="J45" s="3"/>
      <c r="K45" s="3"/>
      <c r="L45" s="3"/>
      <c r="M45" s="24"/>
      <c r="N45" s="37"/>
      <c r="O45" s="38"/>
      <c r="Y45"/>
      <c r="Z45" t="s">
        <v>46</v>
      </c>
      <c r="AA45" s="4"/>
      <c r="AB45" s="4"/>
      <c r="AD45" s="5"/>
      <c r="AE45" s="5"/>
      <c r="AI45" s="8"/>
      <c r="AJ45" s="10"/>
      <c r="AU45"/>
      <c r="AV45"/>
      <c r="CL45" s="1"/>
      <c r="CM45" s="1"/>
    </row>
    <row r="46" spans="1:91" ht="15" customHeight="1" thickBot="1">
      <c r="A46" s="54"/>
      <c r="B46" s="50"/>
      <c r="C46" s="50"/>
      <c r="D46" s="50"/>
      <c r="E46" s="50"/>
      <c r="F46" s="50"/>
      <c r="G46" s="50"/>
      <c r="H46" s="47"/>
      <c r="I46" s="16"/>
      <c r="J46" s="16"/>
      <c r="K46" s="16"/>
      <c r="L46" s="16"/>
      <c r="M46" s="25"/>
      <c r="N46" s="39"/>
      <c r="O46" s="40"/>
      <c r="Y46"/>
      <c r="Z46" t="s">
        <v>46</v>
      </c>
      <c r="AA46" s="4"/>
      <c r="AB46" s="4"/>
      <c r="AD46" s="5"/>
      <c r="AE46" s="5"/>
      <c r="AJ46" s="10"/>
      <c r="AU46"/>
      <c r="AV46"/>
      <c r="CL46" s="1"/>
      <c r="CM46" s="1"/>
    </row>
    <row r="47" spans="1:91" ht="15" customHeight="1">
      <c r="A47" s="52" t="s">
        <v>32</v>
      </c>
      <c r="B47" s="55"/>
      <c r="C47" s="21"/>
      <c r="D47" s="48"/>
      <c r="E47" s="48"/>
      <c r="F47" s="48"/>
      <c r="G47" s="48"/>
      <c r="H47" s="45"/>
      <c r="I47" s="22"/>
      <c r="J47" s="3"/>
      <c r="K47" s="22"/>
      <c r="L47" s="22"/>
      <c r="M47" s="23"/>
      <c r="N47" s="35"/>
      <c r="O47" s="36"/>
      <c r="Y47"/>
      <c r="Z47" t="s">
        <v>46</v>
      </c>
      <c r="AA47" s="4" t="str">
        <f>A47</f>
        <v>14</v>
      </c>
      <c r="AB47" s="11">
        <f>$E$3</f>
        <v>0</v>
      </c>
      <c r="AC47" s="11">
        <f>$I$3</f>
        <v>0</v>
      </c>
      <c r="AD47" s="7">
        <f>C48</f>
        <v>0</v>
      </c>
      <c r="AE47" s="7">
        <f>C47</f>
        <v>0</v>
      </c>
      <c r="AF47" s="8" t="str">
        <f>IF(B47="男",1,IF(B47="女",2,""))</f>
        <v/>
      </c>
      <c r="AG47" s="5" t="str">
        <f>D47&amp;E47&amp;F47</f>
        <v/>
      </c>
      <c r="AH47" s="9">
        <f>H47</f>
        <v>0</v>
      </c>
      <c r="AI47" s="8" t="str">
        <f>IF(J47="自由形",1,IF(J47="背泳ぎ",2,IF(J47="平泳ぎ",3,IF(J47="バタフライ",4,IF(J47="個人メドレー",5,"")))))</f>
        <v/>
      </c>
      <c r="AJ47" s="10" t="str">
        <f>IF(I47=25,"0025",IF(I47=50,"0050",IF(I47=100,"0100","")))</f>
        <v/>
      </c>
      <c r="AK47" s="5" t="str">
        <f t="shared" ref="AK47" si="38">AI47&amp;AJ47</f>
        <v/>
      </c>
      <c r="AL47" s="5" t="str">
        <f>K47&amp;L47&amp;Z47&amp;M47</f>
        <v>.</v>
      </c>
      <c r="AM47" s="8" t="str">
        <f>IF(J48="自由形",1,IF(J48="背泳ぎ",2,IF(J48="平泳ぎ",3,IF(J48="バタフライ",4,IF(J48="個人メドレー",5,"")))))</f>
        <v/>
      </c>
      <c r="AN47" s="10" t="str">
        <f>IF(I48=25,"0025",IF(I48=50,"0050",IF(I48=100,"0100","")))</f>
        <v/>
      </c>
      <c r="AO47" s="5" t="str">
        <f t="shared" ref="AO47" si="39">AM47&amp;AN47</f>
        <v/>
      </c>
      <c r="AP47" s="5" t="str">
        <f>K48&amp;L48&amp;Z47&amp;M48</f>
        <v>.</v>
      </c>
      <c r="AQ47" s="8" t="str">
        <f>IF(J49="自由形",1,IF(J49="背泳ぎ",2,IF(J49="平泳ぎ",3,IF(J49="バタフライ",4,IF(J49="個人メドレー",5,"")))))</f>
        <v/>
      </c>
      <c r="AR47" s="10" t="str">
        <f>IF(I49=25,"0025",IF(I49=50,"0050",IF(I49=100,"0100","")))</f>
        <v/>
      </c>
      <c r="AS47" s="5" t="str">
        <f t="shared" ref="AS47" si="40">AQ47&amp;AR47</f>
        <v/>
      </c>
      <c r="AT47" s="5" t="str">
        <f>K49&amp;L49&amp;Z47&amp;M49</f>
        <v>.</v>
      </c>
      <c r="AU47"/>
      <c r="AV47"/>
      <c r="CL47" s="1"/>
      <c r="CM47" s="1"/>
    </row>
    <row r="48" spans="1:91" ht="15" customHeight="1">
      <c r="A48" s="53"/>
      <c r="B48" s="49"/>
      <c r="C48" s="51"/>
      <c r="D48" s="49"/>
      <c r="E48" s="49"/>
      <c r="F48" s="49"/>
      <c r="G48" s="49"/>
      <c r="H48" s="46"/>
      <c r="I48" s="3"/>
      <c r="J48" s="3"/>
      <c r="K48" s="3"/>
      <c r="L48" s="3"/>
      <c r="M48" s="24"/>
      <c r="N48" s="37"/>
      <c r="O48" s="38"/>
      <c r="Y48"/>
      <c r="Z48" t="s">
        <v>46</v>
      </c>
      <c r="AA48" s="4"/>
      <c r="AB48" s="4"/>
      <c r="AD48" s="5"/>
      <c r="AE48" s="5"/>
      <c r="AI48" s="8"/>
      <c r="AJ48" s="10"/>
      <c r="AU48"/>
      <c r="AV48"/>
      <c r="CL48" s="1"/>
      <c r="CM48" s="1"/>
    </row>
    <row r="49" spans="1:91" ht="15" customHeight="1" thickBot="1">
      <c r="A49" s="54"/>
      <c r="B49" s="50"/>
      <c r="C49" s="50"/>
      <c r="D49" s="50"/>
      <c r="E49" s="50"/>
      <c r="F49" s="50"/>
      <c r="G49" s="50"/>
      <c r="H49" s="47"/>
      <c r="I49" s="16"/>
      <c r="J49" s="16"/>
      <c r="K49" s="16"/>
      <c r="L49" s="16"/>
      <c r="M49" s="25"/>
      <c r="N49" s="39"/>
      <c r="O49" s="40"/>
      <c r="Y49"/>
      <c r="Z49" t="s">
        <v>46</v>
      </c>
      <c r="AA49" s="4"/>
      <c r="AB49" s="4"/>
      <c r="AD49" s="5"/>
      <c r="AE49" s="5"/>
      <c r="AJ49" s="10"/>
      <c r="AU49"/>
      <c r="AV49"/>
      <c r="CL49" s="1"/>
      <c r="CM49" s="1"/>
    </row>
    <row r="50" spans="1:91" ht="15" customHeight="1">
      <c r="A50" s="52" t="s">
        <v>33</v>
      </c>
      <c r="B50" s="48"/>
      <c r="C50" s="21"/>
      <c r="D50" s="48"/>
      <c r="E50" s="48"/>
      <c r="F50" s="48"/>
      <c r="G50" s="48"/>
      <c r="H50" s="45"/>
      <c r="I50" s="22"/>
      <c r="J50" s="3"/>
      <c r="K50" s="22"/>
      <c r="L50" s="22"/>
      <c r="M50" s="23"/>
      <c r="N50" s="35"/>
      <c r="O50" s="36"/>
      <c r="Y50"/>
      <c r="Z50" t="s">
        <v>46</v>
      </c>
      <c r="AA50" s="4" t="str">
        <f>A50</f>
        <v>15</v>
      </c>
      <c r="AB50" s="11">
        <f>$E$3</f>
        <v>0</v>
      </c>
      <c r="AC50" s="11">
        <f>$I$3</f>
        <v>0</v>
      </c>
      <c r="AD50" s="7">
        <f>C51</f>
        <v>0</v>
      </c>
      <c r="AE50" s="7">
        <f>C50</f>
        <v>0</v>
      </c>
      <c r="AF50" s="8" t="str">
        <f>IF(B50="男",1,IF(B50="女",2,""))</f>
        <v/>
      </c>
      <c r="AG50" s="5" t="str">
        <f>D50&amp;E50&amp;F50</f>
        <v/>
      </c>
      <c r="AH50" s="9">
        <f>H50</f>
        <v>0</v>
      </c>
      <c r="AI50" s="8" t="str">
        <f>IF(J50="自由形",1,IF(J50="背泳ぎ",2,IF(J50="平泳ぎ",3,IF(J50="バタフライ",4,IF(J50="個人メドレー",5,"")))))</f>
        <v/>
      </c>
      <c r="AJ50" s="10" t="str">
        <f>IF(I50=25,"0025",IF(I50=50,"0050",IF(I50=100,"0100","")))</f>
        <v/>
      </c>
      <c r="AK50" s="5" t="str">
        <f t="shared" ref="AK50" si="41">AI50&amp;AJ50</f>
        <v/>
      </c>
      <c r="AL50" s="5" t="str">
        <f>K50&amp;L50&amp;Z50&amp;M50</f>
        <v>.</v>
      </c>
      <c r="AM50" s="8" t="str">
        <f>IF(J51="自由形",1,IF(J51="背泳ぎ",2,IF(J51="平泳ぎ",3,IF(J51="バタフライ",4,IF(J51="個人メドレー",5,"")))))</f>
        <v/>
      </c>
      <c r="AN50" s="10" t="str">
        <f>IF(I51=25,"0025",IF(I51=50,"0050",IF(I51=100,"0100","")))</f>
        <v/>
      </c>
      <c r="AO50" s="5" t="str">
        <f t="shared" ref="AO50" si="42">AM50&amp;AN50</f>
        <v/>
      </c>
      <c r="AP50" s="5" t="str">
        <f>K51&amp;L51&amp;Z50&amp;M51</f>
        <v>.</v>
      </c>
      <c r="AQ50" s="8" t="str">
        <f>IF(J52="自由形",1,IF(J52="背泳ぎ",2,IF(J52="平泳ぎ",3,IF(J52="バタフライ",4,IF(J52="個人メドレー",5,"")))))</f>
        <v/>
      </c>
      <c r="AR50" s="10" t="str">
        <f>IF(I52=25,"0025",IF(I52=50,"0050",IF(I52=100,"0100","")))</f>
        <v/>
      </c>
      <c r="AS50" s="5" t="str">
        <f t="shared" ref="AS50" si="43">AQ50&amp;AR50</f>
        <v/>
      </c>
      <c r="AT50" s="5" t="str">
        <f>K52&amp;L52&amp;Z50&amp;M52</f>
        <v>.</v>
      </c>
      <c r="AU50"/>
      <c r="AV50"/>
      <c r="CL50" s="1"/>
      <c r="CM50" s="1"/>
    </row>
    <row r="51" spans="1:91" ht="15" customHeight="1">
      <c r="A51" s="53"/>
      <c r="B51" s="49"/>
      <c r="C51" s="51"/>
      <c r="D51" s="49"/>
      <c r="E51" s="49"/>
      <c r="F51" s="49"/>
      <c r="G51" s="49"/>
      <c r="H51" s="46"/>
      <c r="I51" s="3"/>
      <c r="J51" s="3"/>
      <c r="K51" s="3"/>
      <c r="L51" s="3"/>
      <c r="M51" s="24"/>
      <c r="N51" s="37"/>
      <c r="O51" s="38"/>
      <c r="Y51"/>
      <c r="Z51" t="s">
        <v>46</v>
      </c>
      <c r="AA51" s="4"/>
      <c r="AB51" s="4"/>
      <c r="AD51" s="5"/>
      <c r="AE51" s="5"/>
      <c r="AI51" s="8"/>
      <c r="AJ51" s="10"/>
      <c r="AU51"/>
      <c r="AV51"/>
      <c r="CL51" s="1"/>
      <c r="CM51" s="1"/>
    </row>
    <row r="52" spans="1:91" ht="15" customHeight="1" thickBot="1">
      <c r="A52" s="54"/>
      <c r="B52" s="50"/>
      <c r="C52" s="50"/>
      <c r="D52" s="50"/>
      <c r="E52" s="50"/>
      <c r="F52" s="50"/>
      <c r="G52" s="50"/>
      <c r="H52" s="47"/>
      <c r="I52" s="16"/>
      <c r="J52" s="16"/>
      <c r="K52" s="16"/>
      <c r="L52" s="16"/>
      <c r="M52" s="25"/>
      <c r="N52" s="39"/>
      <c r="O52" s="40"/>
      <c r="Y52"/>
      <c r="Z52" t="s">
        <v>46</v>
      </c>
      <c r="AA52" s="4"/>
      <c r="AB52" s="4"/>
      <c r="AD52" s="5"/>
      <c r="AE52" s="5"/>
      <c r="AJ52" s="10"/>
      <c r="AU52"/>
      <c r="AV52"/>
      <c r="CL52" s="1"/>
      <c r="CM52" s="1"/>
    </row>
    <row r="53" spans="1:91" ht="15" customHeight="1">
      <c r="A53" s="52" t="s">
        <v>34</v>
      </c>
      <c r="B53" s="55"/>
      <c r="C53" s="21"/>
      <c r="D53" s="48"/>
      <c r="E53" s="48"/>
      <c r="F53" s="48"/>
      <c r="G53" s="48"/>
      <c r="H53" s="45"/>
      <c r="I53" s="22"/>
      <c r="J53" s="3"/>
      <c r="K53" s="22"/>
      <c r="L53" s="22"/>
      <c r="M53" s="23"/>
      <c r="N53" s="35"/>
      <c r="O53" s="36"/>
      <c r="Y53"/>
      <c r="Z53" t="s">
        <v>46</v>
      </c>
      <c r="AA53" s="4" t="str">
        <f>A53</f>
        <v>16</v>
      </c>
      <c r="AB53" s="11">
        <f>$E$3</f>
        <v>0</v>
      </c>
      <c r="AC53" s="11">
        <f>$I$3</f>
        <v>0</v>
      </c>
      <c r="AD53" s="7">
        <f>C54</f>
        <v>0</v>
      </c>
      <c r="AE53" s="7">
        <f>C53</f>
        <v>0</v>
      </c>
      <c r="AF53" s="8" t="str">
        <f>IF(B53="男",1,IF(B53="女",2,""))</f>
        <v/>
      </c>
      <c r="AG53" s="5" t="str">
        <f>D53&amp;E53&amp;F53</f>
        <v/>
      </c>
      <c r="AH53" s="9">
        <f>H53</f>
        <v>0</v>
      </c>
      <c r="AI53" s="8" t="str">
        <f>IF(J53="自由形",1,IF(J53="背泳ぎ",2,IF(J53="平泳ぎ",3,IF(J53="バタフライ",4,IF(J53="個人メドレー",5,"")))))</f>
        <v/>
      </c>
      <c r="AJ53" s="10" t="str">
        <f>IF(I53=25,"0025",IF(I53=50,"0050",IF(I53=100,"0100","")))</f>
        <v/>
      </c>
      <c r="AK53" s="5" t="str">
        <f t="shared" ref="AK53" si="44">AI53&amp;AJ53</f>
        <v/>
      </c>
      <c r="AL53" s="5" t="str">
        <f>K53&amp;L53&amp;Z53&amp;M53</f>
        <v>.</v>
      </c>
      <c r="AM53" s="8" t="str">
        <f>IF(J54="自由形",1,IF(J54="背泳ぎ",2,IF(J54="平泳ぎ",3,IF(J54="バタフライ",4,IF(J54="個人メドレー",5,"")))))</f>
        <v/>
      </c>
      <c r="AN53" s="10" t="str">
        <f>IF(I54=25,"0025",IF(I54=50,"0050",IF(I54=100,"0100","")))</f>
        <v/>
      </c>
      <c r="AO53" s="5" t="str">
        <f t="shared" ref="AO53" si="45">AM53&amp;AN53</f>
        <v/>
      </c>
      <c r="AP53" s="5" t="str">
        <f>K54&amp;L54&amp;Z53&amp;M54</f>
        <v>.</v>
      </c>
      <c r="AQ53" s="8" t="str">
        <f>IF(J55="自由形",1,IF(J55="背泳ぎ",2,IF(J55="平泳ぎ",3,IF(J55="バタフライ",4,IF(J55="個人メドレー",5,"")))))</f>
        <v/>
      </c>
      <c r="AR53" s="10" t="str">
        <f>IF(I55=25,"0025",IF(I55=50,"0050",IF(I55=100,"0100","")))</f>
        <v/>
      </c>
      <c r="AS53" s="5" t="str">
        <f t="shared" ref="AS53" si="46">AQ53&amp;AR53</f>
        <v/>
      </c>
      <c r="AT53" s="5" t="str">
        <f>K55&amp;L55&amp;Z53&amp;M55</f>
        <v>.</v>
      </c>
      <c r="AU53"/>
      <c r="AV53"/>
      <c r="CL53" s="1"/>
      <c r="CM53" s="1"/>
    </row>
    <row r="54" spans="1:91" ht="15" customHeight="1">
      <c r="A54" s="53"/>
      <c r="B54" s="49"/>
      <c r="C54" s="51"/>
      <c r="D54" s="49"/>
      <c r="E54" s="49"/>
      <c r="F54" s="49"/>
      <c r="G54" s="49"/>
      <c r="H54" s="46"/>
      <c r="I54" s="3"/>
      <c r="J54" s="3"/>
      <c r="K54" s="3"/>
      <c r="L54" s="3"/>
      <c r="M54" s="24"/>
      <c r="N54" s="37"/>
      <c r="O54" s="38"/>
      <c r="Y54"/>
      <c r="Z54" t="s">
        <v>46</v>
      </c>
      <c r="AA54" s="4"/>
      <c r="AB54" s="4"/>
      <c r="AD54" s="5"/>
      <c r="AE54" s="5"/>
      <c r="AI54" s="8"/>
      <c r="AJ54" s="10"/>
      <c r="AU54"/>
      <c r="AV54"/>
      <c r="CL54" s="1"/>
      <c r="CM54" s="1"/>
    </row>
    <row r="55" spans="1:91" ht="15" customHeight="1" thickBot="1">
      <c r="A55" s="54"/>
      <c r="B55" s="50"/>
      <c r="C55" s="50"/>
      <c r="D55" s="50"/>
      <c r="E55" s="50"/>
      <c r="F55" s="50"/>
      <c r="G55" s="50"/>
      <c r="H55" s="47"/>
      <c r="I55" s="16"/>
      <c r="J55" s="16"/>
      <c r="K55" s="16"/>
      <c r="L55" s="16"/>
      <c r="M55" s="25"/>
      <c r="N55" s="39"/>
      <c r="O55" s="40"/>
      <c r="Y55"/>
      <c r="Z55" t="s">
        <v>46</v>
      </c>
      <c r="AA55" s="4"/>
      <c r="AB55" s="4"/>
      <c r="AD55" s="5"/>
      <c r="AE55" s="5"/>
      <c r="AJ55" s="10"/>
      <c r="AU55"/>
      <c r="AV55"/>
      <c r="CL55" s="1"/>
      <c r="CM55" s="1"/>
    </row>
    <row r="56" spans="1:91" ht="15" customHeight="1">
      <c r="A56" s="52" t="s">
        <v>35</v>
      </c>
      <c r="B56" s="48"/>
      <c r="C56" s="21"/>
      <c r="D56" s="48"/>
      <c r="E56" s="48"/>
      <c r="F56" s="48"/>
      <c r="G56" s="48"/>
      <c r="H56" s="45"/>
      <c r="I56" s="22"/>
      <c r="J56" s="3"/>
      <c r="K56" s="22"/>
      <c r="L56" s="22"/>
      <c r="M56" s="23"/>
      <c r="N56" s="35"/>
      <c r="O56" s="36"/>
      <c r="Y56"/>
      <c r="Z56" t="s">
        <v>46</v>
      </c>
      <c r="AA56" s="4" t="str">
        <f>A56</f>
        <v>17</v>
      </c>
      <c r="AB56" s="11">
        <f>$E$3</f>
        <v>0</v>
      </c>
      <c r="AC56" s="11">
        <f>$I$3</f>
        <v>0</v>
      </c>
      <c r="AD56" s="7">
        <f>C57</f>
        <v>0</v>
      </c>
      <c r="AE56" s="7">
        <f>C56</f>
        <v>0</v>
      </c>
      <c r="AF56" s="8" t="str">
        <f>IF(B56="男",1,IF(B56="女",2,""))</f>
        <v/>
      </c>
      <c r="AG56" s="5" t="str">
        <f>D56&amp;E56&amp;F56</f>
        <v/>
      </c>
      <c r="AH56" s="9">
        <f>H56</f>
        <v>0</v>
      </c>
      <c r="AI56" s="8" t="str">
        <f>IF(J56="自由形",1,IF(J56="背泳ぎ",2,IF(J56="平泳ぎ",3,IF(J56="バタフライ",4,IF(J56="個人メドレー",5,"")))))</f>
        <v/>
      </c>
      <c r="AJ56" s="10" t="str">
        <f>IF(I56=25,"0025",IF(I56=50,"0050",IF(I56=100,"0100","")))</f>
        <v/>
      </c>
      <c r="AK56" s="5" t="str">
        <f t="shared" ref="AK56" si="47">AI56&amp;AJ56</f>
        <v/>
      </c>
      <c r="AL56" s="5" t="str">
        <f>K56&amp;L56&amp;Z56&amp;M56</f>
        <v>.</v>
      </c>
      <c r="AM56" s="8" t="str">
        <f>IF(J57="自由形",1,IF(J57="背泳ぎ",2,IF(J57="平泳ぎ",3,IF(J57="バタフライ",4,IF(J57="個人メドレー",5,"")))))</f>
        <v/>
      </c>
      <c r="AN56" s="10" t="str">
        <f>IF(I57=25,"0025",IF(I57=50,"0050",IF(I57=100,"0100","")))</f>
        <v/>
      </c>
      <c r="AO56" s="5" t="str">
        <f t="shared" ref="AO56" si="48">AM56&amp;AN56</f>
        <v/>
      </c>
      <c r="AP56" s="5" t="str">
        <f>K57&amp;L57&amp;Z56&amp;M57</f>
        <v>.</v>
      </c>
      <c r="AQ56" s="8" t="str">
        <f>IF(J58="自由形",1,IF(J58="背泳ぎ",2,IF(J58="平泳ぎ",3,IF(J58="バタフライ",4,IF(J58="個人メドレー",5,"")))))</f>
        <v/>
      </c>
      <c r="AR56" s="10" t="str">
        <f>IF(I58=25,"0025",IF(I58=50,"0050",IF(I58=100,"0100","")))</f>
        <v/>
      </c>
      <c r="AS56" s="5" t="str">
        <f t="shared" ref="AS56" si="49">AQ56&amp;AR56</f>
        <v/>
      </c>
      <c r="AT56" s="5" t="str">
        <f>K58&amp;L58&amp;Z56&amp;M58</f>
        <v>.</v>
      </c>
      <c r="AU56"/>
      <c r="AV56"/>
      <c r="CL56" s="1"/>
      <c r="CM56" s="1"/>
    </row>
    <row r="57" spans="1:91" ht="15" customHeight="1">
      <c r="A57" s="53"/>
      <c r="B57" s="49"/>
      <c r="C57" s="51"/>
      <c r="D57" s="49"/>
      <c r="E57" s="49"/>
      <c r="F57" s="49"/>
      <c r="G57" s="49"/>
      <c r="H57" s="46"/>
      <c r="I57" s="3"/>
      <c r="J57" s="3"/>
      <c r="K57" s="3"/>
      <c r="L57" s="3"/>
      <c r="M57" s="24"/>
      <c r="N57" s="37"/>
      <c r="O57" s="38"/>
      <c r="Y57"/>
      <c r="Z57" t="s">
        <v>46</v>
      </c>
      <c r="AA57" s="4"/>
      <c r="AB57" s="4"/>
      <c r="AD57" s="5"/>
      <c r="AE57" s="5"/>
      <c r="AI57" s="8"/>
      <c r="AJ57" s="10"/>
      <c r="AU57"/>
      <c r="AV57"/>
      <c r="CL57" s="1"/>
      <c r="CM57" s="1"/>
    </row>
    <row r="58" spans="1:91" ht="15" customHeight="1" thickBot="1">
      <c r="A58" s="54"/>
      <c r="B58" s="50"/>
      <c r="C58" s="50"/>
      <c r="D58" s="50"/>
      <c r="E58" s="50"/>
      <c r="F58" s="50"/>
      <c r="G58" s="50"/>
      <c r="H58" s="47"/>
      <c r="I58" s="16"/>
      <c r="J58" s="16"/>
      <c r="K58" s="16"/>
      <c r="L58" s="16"/>
      <c r="M58" s="25"/>
      <c r="N58" s="39"/>
      <c r="O58" s="40"/>
      <c r="Y58"/>
      <c r="Z58" t="s">
        <v>46</v>
      </c>
      <c r="AA58" s="4"/>
      <c r="AB58" s="4"/>
      <c r="AD58" s="5"/>
      <c r="AE58" s="5"/>
      <c r="AJ58" s="10"/>
      <c r="AU58"/>
      <c r="AV58"/>
      <c r="CL58" s="1"/>
      <c r="CM58" s="1"/>
    </row>
    <row r="59" spans="1:91" ht="15" customHeight="1">
      <c r="A59" s="52" t="s">
        <v>36</v>
      </c>
      <c r="B59" s="55"/>
      <c r="C59" s="21"/>
      <c r="D59" s="48"/>
      <c r="E59" s="48"/>
      <c r="F59" s="48"/>
      <c r="G59" s="48"/>
      <c r="H59" s="45"/>
      <c r="I59" s="22"/>
      <c r="J59" s="3"/>
      <c r="K59" s="22"/>
      <c r="L59" s="22"/>
      <c r="M59" s="23"/>
      <c r="N59" s="35"/>
      <c r="O59" s="36"/>
      <c r="Y59"/>
      <c r="Z59" t="s">
        <v>46</v>
      </c>
      <c r="AA59" s="4" t="str">
        <f>A59</f>
        <v>18</v>
      </c>
      <c r="AB59" s="11">
        <f>$E$3</f>
        <v>0</v>
      </c>
      <c r="AC59" s="11">
        <f>$I$3</f>
        <v>0</v>
      </c>
      <c r="AD59" s="7">
        <f>C60</f>
        <v>0</v>
      </c>
      <c r="AE59" s="7">
        <f>C59</f>
        <v>0</v>
      </c>
      <c r="AF59" s="8" t="str">
        <f>IF(B59="男",1,IF(B59="女",2,""))</f>
        <v/>
      </c>
      <c r="AG59" s="5" t="str">
        <f>D59&amp;E59&amp;F59</f>
        <v/>
      </c>
      <c r="AH59" s="9">
        <f>H59</f>
        <v>0</v>
      </c>
      <c r="AI59" s="8" t="str">
        <f>IF(J59="自由形",1,IF(J59="背泳ぎ",2,IF(J59="平泳ぎ",3,IF(J59="バタフライ",4,IF(J59="個人メドレー",5,"")))))</f>
        <v/>
      </c>
      <c r="AJ59" s="10" t="str">
        <f>IF(I59=25,"0025",IF(I59=50,"0050",IF(I59=100,"0100","")))</f>
        <v/>
      </c>
      <c r="AK59" s="5" t="str">
        <f t="shared" ref="AK59" si="50">AI59&amp;AJ59</f>
        <v/>
      </c>
      <c r="AL59" s="5" t="str">
        <f>K59&amp;L59&amp;Z59&amp;M59</f>
        <v>.</v>
      </c>
      <c r="AM59" s="8" t="str">
        <f>IF(J60="自由形",1,IF(J60="背泳ぎ",2,IF(J60="平泳ぎ",3,IF(J60="バタフライ",4,IF(J60="個人メドレー",5,"")))))</f>
        <v/>
      </c>
      <c r="AN59" s="10" t="str">
        <f>IF(I60=25,"0025",IF(I60=50,"0050",IF(I60=100,"0100","")))</f>
        <v/>
      </c>
      <c r="AO59" s="5" t="str">
        <f t="shared" ref="AO59" si="51">AM59&amp;AN59</f>
        <v/>
      </c>
      <c r="AP59" s="5" t="str">
        <f>K60&amp;L60&amp;Z59&amp;M60</f>
        <v>.</v>
      </c>
      <c r="AQ59" s="8" t="str">
        <f>IF(J61="自由形",1,IF(J61="背泳ぎ",2,IF(J61="平泳ぎ",3,IF(J61="バタフライ",4,IF(J61="個人メドレー",5,"")))))</f>
        <v/>
      </c>
      <c r="AR59" s="10" t="str">
        <f>IF(I61=25,"0025",IF(I61=50,"0050",IF(I61=100,"0100","")))</f>
        <v/>
      </c>
      <c r="AS59" s="5" t="str">
        <f t="shared" ref="AS59" si="52">AQ59&amp;AR59</f>
        <v/>
      </c>
      <c r="AT59" s="5" t="str">
        <f>K61&amp;L61&amp;Z59&amp;M61</f>
        <v>.</v>
      </c>
      <c r="AU59"/>
      <c r="AV59"/>
      <c r="CL59" s="1"/>
      <c r="CM59" s="1"/>
    </row>
    <row r="60" spans="1:91" ht="15" customHeight="1">
      <c r="A60" s="53"/>
      <c r="B60" s="49"/>
      <c r="C60" s="51"/>
      <c r="D60" s="49"/>
      <c r="E60" s="49"/>
      <c r="F60" s="49"/>
      <c r="G60" s="49"/>
      <c r="H60" s="46"/>
      <c r="I60" s="3"/>
      <c r="J60" s="3"/>
      <c r="K60" s="3"/>
      <c r="L60" s="3"/>
      <c r="M60" s="24"/>
      <c r="N60" s="37"/>
      <c r="O60" s="38"/>
      <c r="Y60"/>
      <c r="Z60" t="s">
        <v>46</v>
      </c>
      <c r="AA60" s="4"/>
      <c r="AB60" s="4"/>
      <c r="AD60" s="5"/>
      <c r="AE60" s="5"/>
      <c r="AI60" s="8"/>
      <c r="AJ60" s="10"/>
      <c r="AU60"/>
      <c r="AV60"/>
      <c r="CL60" s="1"/>
      <c r="CM60" s="1"/>
    </row>
    <row r="61" spans="1:91" ht="15" customHeight="1" thickBot="1">
      <c r="A61" s="54"/>
      <c r="B61" s="50"/>
      <c r="C61" s="50"/>
      <c r="D61" s="50"/>
      <c r="E61" s="50"/>
      <c r="F61" s="50"/>
      <c r="G61" s="50"/>
      <c r="H61" s="47"/>
      <c r="I61" s="16"/>
      <c r="J61" s="16"/>
      <c r="K61" s="16"/>
      <c r="L61" s="16"/>
      <c r="M61" s="25"/>
      <c r="N61" s="39"/>
      <c r="O61" s="40"/>
      <c r="Y61"/>
      <c r="Z61" t="s">
        <v>46</v>
      </c>
      <c r="AA61" s="4"/>
      <c r="AB61" s="4"/>
      <c r="AD61" s="5"/>
      <c r="AE61" s="5"/>
      <c r="AJ61" s="10"/>
      <c r="AU61"/>
      <c r="AV61"/>
      <c r="CL61" s="1"/>
      <c r="CM61" s="1"/>
    </row>
    <row r="62" spans="1:91" ht="15" customHeight="1">
      <c r="A62" s="52" t="s">
        <v>37</v>
      </c>
      <c r="B62" s="48"/>
      <c r="C62" s="21"/>
      <c r="D62" s="48"/>
      <c r="E62" s="48"/>
      <c r="F62" s="48"/>
      <c r="G62" s="48"/>
      <c r="H62" s="45"/>
      <c r="I62" s="22"/>
      <c r="J62" s="3"/>
      <c r="K62" s="22"/>
      <c r="L62" s="22"/>
      <c r="M62" s="23"/>
      <c r="N62" s="35"/>
      <c r="O62" s="36"/>
      <c r="Y62"/>
      <c r="Z62" t="s">
        <v>46</v>
      </c>
      <c r="AA62" s="4" t="str">
        <f>A62</f>
        <v>19</v>
      </c>
      <c r="AB62" s="11">
        <f>$E$3</f>
        <v>0</v>
      </c>
      <c r="AC62" s="11">
        <f>$I$3</f>
        <v>0</v>
      </c>
      <c r="AD62" s="7">
        <f>C63</f>
        <v>0</v>
      </c>
      <c r="AE62" s="7">
        <f>C62</f>
        <v>0</v>
      </c>
      <c r="AF62" s="8" t="str">
        <f>IF(B62="男",1,IF(B62="女",2,""))</f>
        <v/>
      </c>
      <c r="AG62" s="5" t="str">
        <f>D62&amp;E62&amp;F62</f>
        <v/>
      </c>
      <c r="AH62" s="9">
        <f>H62</f>
        <v>0</v>
      </c>
      <c r="AI62" s="8" t="str">
        <f>IF(J62="自由形",1,IF(J62="背泳ぎ",2,IF(J62="平泳ぎ",3,IF(J62="バタフライ",4,IF(J62="個人メドレー",5,"")))))</f>
        <v/>
      </c>
      <c r="AJ62" s="10" t="str">
        <f>IF(I62=25,"0025",IF(I62=50,"0050",IF(I62=100,"0100","")))</f>
        <v/>
      </c>
      <c r="AK62" s="5" t="str">
        <f t="shared" ref="AK62" si="53">AI62&amp;AJ62</f>
        <v/>
      </c>
      <c r="AL62" s="5" t="str">
        <f>K62&amp;L62&amp;Z62&amp;M62</f>
        <v>.</v>
      </c>
      <c r="AM62" s="8" t="str">
        <f>IF(J63="自由形",1,IF(J63="背泳ぎ",2,IF(J63="平泳ぎ",3,IF(J63="バタフライ",4,IF(J63="個人メドレー",5,"")))))</f>
        <v/>
      </c>
      <c r="AN62" s="10" t="str">
        <f>IF(I63=25,"0025",IF(I63=50,"0050",IF(I63=100,"0100","")))</f>
        <v/>
      </c>
      <c r="AO62" s="5" t="str">
        <f t="shared" ref="AO62" si="54">AM62&amp;AN62</f>
        <v/>
      </c>
      <c r="AP62" s="5" t="str">
        <f>K63&amp;L63&amp;Z62&amp;M63</f>
        <v>.</v>
      </c>
      <c r="AQ62" s="8" t="str">
        <f>IF(J64="自由形",1,IF(J64="背泳ぎ",2,IF(J64="平泳ぎ",3,IF(J64="バタフライ",4,IF(J64="個人メドレー",5,"")))))</f>
        <v/>
      </c>
      <c r="AR62" s="10" t="str">
        <f>IF(I64=25,"0025",IF(I64=50,"0050",IF(I64=100,"0100","")))</f>
        <v/>
      </c>
      <c r="AS62" s="5" t="str">
        <f t="shared" ref="AS62" si="55">AQ62&amp;AR62</f>
        <v/>
      </c>
      <c r="AT62" s="5" t="str">
        <f>K64&amp;L64&amp;Z62&amp;M64</f>
        <v>.</v>
      </c>
      <c r="AU62"/>
      <c r="AV62"/>
      <c r="CL62" s="1"/>
      <c r="CM62" s="1"/>
    </row>
    <row r="63" spans="1:91" ht="15" customHeight="1">
      <c r="A63" s="53"/>
      <c r="B63" s="49"/>
      <c r="C63" s="51"/>
      <c r="D63" s="49"/>
      <c r="E63" s="49"/>
      <c r="F63" s="49"/>
      <c r="G63" s="49"/>
      <c r="H63" s="46"/>
      <c r="I63" s="3"/>
      <c r="J63" s="3"/>
      <c r="K63" s="3"/>
      <c r="L63" s="3"/>
      <c r="M63" s="24"/>
      <c r="N63" s="37"/>
      <c r="O63" s="38"/>
      <c r="Y63"/>
      <c r="Z63" t="s">
        <v>46</v>
      </c>
      <c r="AA63" s="4"/>
      <c r="AB63" s="4"/>
      <c r="AD63" s="5"/>
      <c r="AE63" s="5"/>
      <c r="AI63" s="8"/>
      <c r="AJ63" s="10"/>
      <c r="AU63"/>
      <c r="AV63"/>
      <c r="CL63" s="1"/>
      <c r="CM63" s="1"/>
    </row>
    <row r="64" spans="1:91" ht="15" customHeight="1" thickBot="1">
      <c r="A64" s="54"/>
      <c r="B64" s="50"/>
      <c r="C64" s="50"/>
      <c r="D64" s="50"/>
      <c r="E64" s="50"/>
      <c r="F64" s="50"/>
      <c r="G64" s="50"/>
      <c r="H64" s="47"/>
      <c r="I64" s="16"/>
      <c r="J64" s="16"/>
      <c r="K64" s="16"/>
      <c r="L64" s="16"/>
      <c r="M64" s="25"/>
      <c r="N64" s="39"/>
      <c r="O64" s="40"/>
      <c r="Y64"/>
      <c r="Z64" t="s">
        <v>46</v>
      </c>
      <c r="AA64" s="4"/>
      <c r="AB64" s="4"/>
      <c r="AD64" s="5"/>
      <c r="AE64" s="5"/>
      <c r="AJ64" s="10"/>
      <c r="AU64"/>
      <c r="AV64"/>
      <c r="CL64" s="1"/>
      <c r="CM64" s="1"/>
    </row>
    <row r="65" spans="1:91" ht="15" customHeight="1">
      <c r="A65" s="52" t="s">
        <v>38</v>
      </c>
      <c r="B65" s="55"/>
      <c r="C65" s="21"/>
      <c r="D65" s="48"/>
      <c r="E65" s="48"/>
      <c r="F65" s="48"/>
      <c r="G65" s="48"/>
      <c r="H65" s="45"/>
      <c r="I65" s="22"/>
      <c r="J65" s="3"/>
      <c r="K65" s="22"/>
      <c r="L65" s="22"/>
      <c r="M65" s="23"/>
      <c r="N65" s="35"/>
      <c r="O65" s="36"/>
      <c r="Y65"/>
      <c r="Z65" t="s">
        <v>46</v>
      </c>
      <c r="AA65" s="4" t="str">
        <f>A65</f>
        <v>20</v>
      </c>
      <c r="AB65" s="11">
        <f>$E$3</f>
        <v>0</v>
      </c>
      <c r="AC65" s="11">
        <f>$I$3</f>
        <v>0</v>
      </c>
      <c r="AD65" s="7">
        <f>C66</f>
        <v>0</v>
      </c>
      <c r="AE65" s="7">
        <f>C65</f>
        <v>0</v>
      </c>
      <c r="AF65" s="8" t="str">
        <f>IF(B65="男",1,IF(B65="女",2,""))</f>
        <v/>
      </c>
      <c r="AG65" s="5" t="str">
        <f>D65&amp;E65&amp;F65</f>
        <v/>
      </c>
      <c r="AH65" s="9">
        <f>H65</f>
        <v>0</v>
      </c>
      <c r="AI65" s="8" t="str">
        <f>IF(J65="自由形",1,IF(J65="背泳ぎ",2,IF(J65="平泳ぎ",3,IF(J65="バタフライ",4,IF(J65="個人メドレー",5,"")))))</f>
        <v/>
      </c>
      <c r="AJ65" s="10" t="str">
        <f>IF(I65=25,"0025",IF(I65=50,"0050",IF(I65=100,"0100","")))</f>
        <v/>
      </c>
      <c r="AK65" s="5" t="str">
        <f t="shared" ref="AK65" si="56">AI65&amp;AJ65</f>
        <v/>
      </c>
      <c r="AL65" s="5" t="str">
        <f>K65&amp;L65&amp;Z65&amp;M65</f>
        <v>.</v>
      </c>
      <c r="AM65" s="8" t="str">
        <f>IF(J66="自由形",1,IF(J66="背泳ぎ",2,IF(J66="平泳ぎ",3,IF(J66="バタフライ",4,IF(J66="個人メドレー",5,"")))))</f>
        <v/>
      </c>
      <c r="AN65" s="10" t="str">
        <f>IF(I66=25,"0025",IF(I66=50,"0050",IF(I66=100,"0100","")))</f>
        <v/>
      </c>
      <c r="AO65" s="5" t="str">
        <f t="shared" ref="AO65" si="57">AM65&amp;AN65</f>
        <v/>
      </c>
      <c r="AP65" s="5" t="str">
        <f>K66&amp;L66&amp;Z65&amp;M66</f>
        <v>.</v>
      </c>
      <c r="AQ65" s="8" t="str">
        <f>IF(J67="自由形",1,IF(J67="背泳ぎ",2,IF(J67="平泳ぎ",3,IF(J67="バタフライ",4,IF(J67="個人メドレー",5,"")))))</f>
        <v/>
      </c>
      <c r="AR65" s="10" t="str">
        <f>IF(I67=25,"0025",IF(I67=50,"0050",IF(I67=100,"0100","")))</f>
        <v/>
      </c>
      <c r="AS65" s="5" t="str">
        <f t="shared" ref="AS65" si="58">AQ65&amp;AR65</f>
        <v/>
      </c>
      <c r="AT65" s="5" t="str">
        <f>K67&amp;L67&amp;Z65&amp;M67</f>
        <v>.</v>
      </c>
      <c r="AU65"/>
      <c r="AV65"/>
      <c r="CL65" s="1"/>
      <c r="CM65" s="1"/>
    </row>
    <row r="66" spans="1:91" ht="15" customHeight="1">
      <c r="A66" s="53"/>
      <c r="B66" s="49"/>
      <c r="C66" s="51"/>
      <c r="D66" s="49"/>
      <c r="E66" s="49"/>
      <c r="F66" s="49"/>
      <c r="G66" s="49"/>
      <c r="H66" s="46"/>
      <c r="I66" s="3"/>
      <c r="J66" s="3"/>
      <c r="K66" s="3"/>
      <c r="L66" s="3"/>
      <c r="M66" s="24"/>
      <c r="N66" s="37"/>
      <c r="O66" s="38"/>
      <c r="Y66"/>
      <c r="Z66" t="s">
        <v>46</v>
      </c>
      <c r="AA66" s="4"/>
      <c r="AB66" s="4"/>
      <c r="AD66" s="5"/>
      <c r="AE66" s="5"/>
      <c r="AI66" s="8"/>
      <c r="AJ66" s="10"/>
      <c r="AU66"/>
      <c r="AV66"/>
      <c r="CL66" s="1"/>
      <c r="CM66" s="1"/>
    </row>
    <row r="67" spans="1:91" ht="15" customHeight="1" thickBot="1">
      <c r="A67" s="66"/>
      <c r="B67" s="50"/>
      <c r="C67" s="50"/>
      <c r="D67" s="50"/>
      <c r="E67" s="50"/>
      <c r="F67" s="50"/>
      <c r="G67" s="50"/>
      <c r="H67" s="47"/>
      <c r="I67" s="16"/>
      <c r="J67" s="16"/>
      <c r="K67" s="16"/>
      <c r="L67" s="16"/>
      <c r="M67" s="25"/>
      <c r="N67" s="39"/>
      <c r="O67" s="40"/>
      <c r="Y67"/>
      <c r="Z67" t="s">
        <v>46</v>
      </c>
      <c r="AA67" s="4"/>
      <c r="AB67" s="4"/>
      <c r="AD67" s="5"/>
      <c r="AE67" s="5"/>
      <c r="AJ67" s="10"/>
      <c r="AU67"/>
      <c r="AV67"/>
      <c r="CL67" s="1"/>
      <c r="CM67" s="1"/>
    </row>
    <row r="68" spans="1:91" ht="15" customHeight="1">
      <c r="A68" s="61" t="s">
        <v>39</v>
      </c>
      <c r="B68" s="48"/>
      <c r="C68" s="21"/>
      <c r="D68" s="48"/>
      <c r="E68" s="48"/>
      <c r="F68" s="48"/>
      <c r="G68" s="48"/>
      <c r="H68" s="45"/>
      <c r="I68" s="22"/>
      <c r="J68" s="3"/>
      <c r="K68" s="22"/>
      <c r="L68" s="22"/>
      <c r="M68" s="23"/>
      <c r="N68" s="35"/>
      <c r="O68" s="36"/>
      <c r="Y68"/>
      <c r="Z68" t="s">
        <v>46</v>
      </c>
      <c r="AA68" s="4" t="str">
        <f>A68</f>
        <v>21</v>
      </c>
      <c r="AB68" s="11">
        <f>$E$3</f>
        <v>0</v>
      </c>
      <c r="AC68" s="11">
        <f>$I$3</f>
        <v>0</v>
      </c>
      <c r="AD68" s="7">
        <f>C69</f>
        <v>0</v>
      </c>
      <c r="AE68" s="7">
        <f>C68</f>
        <v>0</v>
      </c>
      <c r="AF68" s="8" t="str">
        <f>IF(B68="男",1,IF(B68="女",2,""))</f>
        <v/>
      </c>
      <c r="AG68" s="5" t="str">
        <f>D68&amp;E68&amp;F68</f>
        <v/>
      </c>
      <c r="AH68" s="9">
        <f>H68</f>
        <v>0</v>
      </c>
      <c r="AI68" s="8" t="str">
        <f>IF(J68="自由形",1,IF(J68="背泳ぎ",2,IF(J68="平泳ぎ",3,IF(J68="バタフライ",4,IF(J68="個人メドレー",5,"")))))</f>
        <v/>
      </c>
      <c r="AJ68" s="10" t="str">
        <f>IF(I68=25,"0025",IF(I68=50,"0050",IF(I68=100,"0100","")))</f>
        <v/>
      </c>
      <c r="AK68" s="5" t="str">
        <f t="shared" ref="AK68" si="59">AI68&amp;AJ68</f>
        <v/>
      </c>
      <c r="AL68" s="5" t="str">
        <f>K68&amp;L68&amp;Z68&amp;M68</f>
        <v>.</v>
      </c>
      <c r="AM68" s="8" t="str">
        <f>IF(J69="自由形",1,IF(J69="背泳ぎ",2,IF(J69="平泳ぎ",3,IF(J69="バタフライ",4,IF(J69="個人メドレー",5,"")))))</f>
        <v/>
      </c>
      <c r="AN68" s="10" t="str">
        <f>IF(I69=25,"0025",IF(I69=50,"0050",IF(I69=100,"0100","")))</f>
        <v/>
      </c>
      <c r="AO68" s="5" t="str">
        <f t="shared" ref="AO68" si="60">AM68&amp;AN68</f>
        <v/>
      </c>
      <c r="AP68" s="5" t="str">
        <f>K69&amp;L69&amp;Z68&amp;M69</f>
        <v>.</v>
      </c>
      <c r="AQ68" s="8" t="str">
        <f>IF(J70="自由形",1,IF(J70="背泳ぎ",2,IF(J70="平泳ぎ",3,IF(J70="バタフライ",4,IF(J70="個人メドレー",5,"")))))</f>
        <v/>
      </c>
      <c r="AR68" s="10" t="str">
        <f>IF(I70=25,"0025",IF(I70=50,"0050",IF(I70=100,"0100","")))</f>
        <v/>
      </c>
      <c r="AS68" s="5" t="str">
        <f t="shared" ref="AS68" si="61">AQ68&amp;AR68</f>
        <v/>
      </c>
      <c r="AT68" s="5" t="str">
        <f>K70&amp;L70&amp;Z68&amp;M70</f>
        <v>.</v>
      </c>
      <c r="AU68"/>
      <c r="AV68"/>
      <c r="CL68" s="1"/>
      <c r="CM68" s="1"/>
    </row>
    <row r="69" spans="1:91" ht="15" customHeight="1">
      <c r="A69" s="53"/>
      <c r="B69" s="49"/>
      <c r="C69" s="51"/>
      <c r="D69" s="49"/>
      <c r="E69" s="49"/>
      <c r="F69" s="49"/>
      <c r="G69" s="49"/>
      <c r="H69" s="46"/>
      <c r="I69" s="3"/>
      <c r="J69" s="3"/>
      <c r="K69" s="3"/>
      <c r="L69" s="3"/>
      <c r="M69" s="24"/>
      <c r="N69" s="37"/>
      <c r="O69" s="38"/>
      <c r="Y69"/>
      <c r="Z69" t="s">
        <v>46</v>
      </c>
      <c r="AA69" s="4"/>
      <c r="AB69" s="4"/>
      <c r="AD69" s="5"/>
      <c r="AE69" s="5"/>
      <c r="AI69" s="8"/>
      <c r="AJ69" s="10"/>
      <c r="AU69"/>
      <c r="AV69"/>
      <c r="CL69" s="1"/>
      <c r="CM69" s="1"/>
    </row>
    <row r="70" spans="1:91" ht="15" customHeight="1" thickBot="1">
      <c r="A70" s="54"/>
      <c r="B70" s="50"/>
      <c r="C70" s="50"/>
      <c r="D70" s="50"/>
      <c r="E70" s="50"/>
      <c r="F70" s="50"/>
      <c r="G70" s="50"/>
      <c r="H70" s="47"/>
      <c r="I70" s="16"/>
      <c r="J70" s="16"/>
      <c r="K70" s="16"/>
      <c r="L70" s="16"/>
      <c r="M70" s="25"/>
      <c r="N70" s="39"/>
      <c r="O70" s="40"/>
      <c r="Y70"/>
      <c r="Z70" t="s">
        <v>46</v>
      </c>
      <c r="AA70" s="4"/>
      <c r="AB70" s="4"/>
      <c r="AD70" s="5"/>
      <c r="AE70" s="5"/>
      <c r="AJ70" s="10"/>
      <c r="AU70"/>
      <c r="AV70"/>
      <c r="CL70" s="1"/>
      <c r="CM70" s="1"/>
    </row>
    <row r="71" spans="1:91" ht="15" customHeight="1">
      <c r="A71" s="52" t="s">
        <v>40</v>
      </c>
      <c r="B71" s="55"/>
      <c r="C71" s="21"/>
      <c r="D71" s="48"/>
      <c r="E71" s="48"/>
      <c r="F71" s="48"/>
      <c r="G71" s="48"/>
      <c r="H71" s="45"/>
      <c r="I71" s="22"/>
      <c r="J71" s="3"/>
      <c r="K71" s="22"/>
      <c r="L71" s="22"/>
      <c r="M71" s="23"/>
      <c r="N71" s="35"/>
      <c r="O71" s="36"/>
      <c r="Y71"/>
      <c r="Z71" t="s">
        <v>46</v>
      </c>
      <c r="AA71" s="4" t="str">
        <f>A71</f>
        <v>22</v>
      </c>
      <c r="AB71" s="11">
        <f>$E$3</f>
        <v>0</v>
      </c>
      <c r="AC71" s="11">
        <f>$I$3</f>
        <v>0</v>
      </c>
      <c r="AD71" s="7">
        <f>C72</f>
        <v>0</v>
      </c>
      <c r="AE71" s="7">
        <f>C71</f>
        <v>0</v>
      </c>
      <c r="AF71" s="8" t="str">
        <f>IF(B71="男",1,IF(B71="女",2,""))</f>
        <v/>
      </c>
      <c r="AG71" s="5" t="str">
        <f>D71&amp;E71&amp;F71</f>
        <v/>
      </c>
      <c r="AH71" s="9">
        <f>H71</f>
        <v>0</v>
      </c>
      <c r="AI71" s="8" t="str">
        <f>IF(J71="自由形",1,IF(J71="背泳ぎ",2,IF(J71="平泳ぎ",3,IF(J71="バタフライ",4,IF(J71="個人メドレー",5,"")))))</f>
        <v/>
      </c>
      <c r="AJ71" s="10" t="str">
        <f>IF(I71=25,"0025",IF(I71=50,"0050",IF(I71=100,"0100","")))</f>
        <v/>
      </c>
      <c r="AK71" s="5" t="str">
        <f t="shared" ref="AK71" si="62">AI71&amp;AJ71</f>
        <v/>
      </c>
      <c r="AL71" s="5" t="str">
        <f>K71&amp;L71&amp;Z71&amp;M71</f>
        <v>.</v>
      </c>
      <c r="AM71" s="8" t="str">
        <f>IF(J72="自由形",1,IF(J72="背泳ぎ",2,IF(J72="平泳ぎ",3,IF(J72="バタフライ",4,IF(J72="個人メドレー",5,"")))))</f>
        <v/>
      </c>
      <c r="AN71" s="10" t="str">
        <f>IF(I72=25,"0025",IF(I72=50,"0050",IF(I72=100,"0100","")))</f>
        <v/>
      </c>
      <c r="AO71" s="5" t="str">
        <f t="shared" ref="AO71" si="63">AM71&amp;AN71</f>
        <v/>
      </c>
      <c r="AP71" s="5" t="str">
        <f>K72&amp;L72&amp;Z71&amp;M72</f>
        <v>.</v>
      </c>
      <c r="AQ71" s="8" t="str">
        <f>IF(J73="自由形",1,IF(J73="背泳ぎ",2,IF(J73="平泳ぎ",3,IF(J73="バタフライ",4,IF(J73="個人メドレー",5,"")))))</f>
        <v/>
      </c>
      <c r="AR71" s="10" t="str">
        <f>IF(I73=25,"0025",IF(I73=50,"0050",IF(I73=100,"0100","")))</f>
        <v/>
      </c>
      <c r="AS71" s="5" t="str">
        <f t="shared" ref="AS71" si="64">AQ71&amp;AR71</f>
        <v/>
      </c>
      <c r="AT71" s="5" t="str">
        <f>K73&amp;L73&amp;Z71&amp;M73</f>
        <v>.</v>
      </c>
      <c r="AU71"/>
      <c r="AV71"/>
      <c r="CL71" s="1"/>
      <c r="CM71" s="1"/>
    </row>
    <row r="72" spans="1:91" ht="15" customHeight="1">
      <c r="A72" s="53"/>
      <c r="B72" s="49"/>
      <c r="C72" s="51"/>
      <c r="D72" s="49"/>
      <c r="E72" s="49"/>
      <c r="F72" s="49"/>
      <c r="G72" s="49"/>
      <c r="H72" s="46"/>
      <c r="I72" s="3"/>
      <c r="J72" s="3"/>
      <c r="K72" s="3"/>
      <c r="L72" s="3"/>
      <c r="M72" s="24"/>
      <c r="N72" s="37"/>
      <c r="O72" s="38"/>
      <c r="Y72"/>
      <c r="Z72" t="s">
        <v>46</v>
      </c>
      <c r="AA72" s="4"/>
      <c r="AB72" s="4"/>
      <c r="AD72" s="5"/>
      <c r="AE72" s="5"/>
      <c r="AI72" s="8"/>
      <c r="AJ72" s="10"/>
      <c r="AU72"/>
      <c r="AV72"/>
      <c r="CL72" s="1"/>
      <c r="CM72" s="1"/>
    </row>
    <row r="73" spans="1:91" ht="15" customHeight="1" thickBot="1">
      <c r="A73" s="54"/>
      <c r="B73" s="50"/>
      <c r="C73" s="50"/>
      <c r="D73" s="50"/>
      <c r="E73" s="50"/>
      <c r="F73" s="50"/>
      <c r="G73" s="50"/>
      <c r="H73" s="47"/>
      <c r="I73" s="16"/>
      <c r="J73" s="16"/>
      <c r="K73" s="16"/>
      <c r="L73" s="16"/>
      <c r="M73" s="25"/>
      <c r="N73" s="39"/>
      <c r="O73" s="40"/>
      <c r="Y73"/>
      <c r="Z73" t="s">
        <v>46</v>
      </c>
      <c r="AA73" s="4"/>
      <c r="AB73" s="4"/>
      <c r="AD73" s="5"/>
      <c r="AE73" s="5"/>
      <c r="AJ73" s="10"/>
      <c r="AU73"/>
      <c r="AV73"/>
      <c r="CL73" s="1"/>
      <c r="CM73" s="1"/>
    </row>
    <row r="74" spans="1:91" ht="15" customHeight="1">
      <c r="A74" s="52" t="s">
        <v>41</v>
      </c>
      <c r="B74" s="48"/>
      <c r="C74" s="21"/>
      <c r="D74" s="48"/>
      <c r="E74" s="48"/>
      <c r="F74" s="48"/>
      <c r="G74" s="48"/>
      <c r="H74" s="45"/>
      <c r="I74" s="22"/>
      <c r="J74" s="3"/>
      <c r="K74" s="22"/>
      <c r="L74" s="22"/>
      <c r="M74" s="23"/>
      <c r="N74" s="35"/>
      <c r="O74" s="36"/>
      <c r="Y74"/>
      <c r="Z74" t="s">
        <v>46</v>
      </c>
      <c r="AA74" s="4" t="str">
        <f>A74</f>
        <v>23</v>
      </c>
      <c r="AB74" s="11">
        <f>$E$3</f>
        <v>0</v>
      </c>
      <c r="AC74" s="11">
        <f>$I$3</f>
        <v>0</v>
      </c>
      <c r="AD74" s="7">
        <f>C75</f>
        <v>0</v>
      </c>
      <c r="AE74" s="7">
        <f>C74</f>
        <v>0</v>
      </c>
      <c r="AF74" s="8" t="str">
        <f>IF(B74="男",1,IF(B74="女",2,""))</f>
        <v/>
      </c>
      <c r="AG74" s="5" t="str">
        <f>D74&amp;E74&amp;F74</f>
        <v/>
      </c>
      <c r="AH74" s="9">
        <f>H74</f>
        <v>0</v>
      </c>
      <c r="AI74" s="8" t="str">
        <f>IF(J74="自由形",1,IF(J74="背泳ぎ",2,IF(J74="平泳ぎ",3,IF(J74="バタフライ",4,IF(J74="個人メドレー",5,"")))))</f>
        <v/>
      </c>
      <c r="AJ74" s="10" t="str">
        <f>IF(I74=25,"0025",IF(I74=50,"0050",IF(I74=100,"0100","")))</f>
        <v/>
      </c>
      <c r="AK74" s="5" t="str">
        <f t="shared" ref="AK74" si="65">AI74&amp;AJ74</f>
        <v/>
      </c>
      <c r="AL74" s="5" t="str">
        <f>K74&amp;L74&amp;Z74&amp;M74</f>
        <v>.</v>
      </c>
      <c r="AM74" s="8" t="str">
        <f>IF(J75="自由形",1,IF(J75="背泳ぎ",2,IF(J75="平泳ぎ",3,IF(J75="バタフライ",4,IF(J75="個人メドレー",5,"")))))</f>
        <v/>
      </c>
      <c r="AN74" s="10" t="str">
        <f>IF(I75=25,"0025",IF(I75=50,"0050",IF(I75=100,"0100","")))</f>
        <v/>
      </c>
      <c r="AO74" s="5" t="str">
        <f t="shared" ref="AO74" si="66">AM74&amp;AN74</f>
        <v/>
      </c>
      <c r="AP74" s="5" t="str">
        <f>K75&amp;L75&amp;Z74&amp;M75</f>
        <v>.</v>
      </c>
      <c r="AQ74" s="8" t="str">
        <f>IF(J76="自由形",1,IF(J76="背泳ぎ",2,IF(J76="平泳ぎ",3,IF(J76="バタフライ",4,IF(J76="個人メドレー",5,"")))))</f>
        <v/>
      </c>
      <c r="AR74" s="10" t="str">
        <f>IF(I76=25,"0025",IF(I76=50,"0050",IF(I76=100,"0100","")))</f>
        <v/>
      </c>
      <c r="AS74" s="5" t="str">
        <f t="shared" ref="AS74" si="67">AQ74&amp;AR74</f>
        <v/>
      </c>
      <c r="AT74" s="5" t="str">
        <f>K76&amp;L76&amp;Z74&amp;M76</f>
        <v>.</v>
      </c>
      <c r="AU74"/>
      <c r="AV74"/>
      <c r="CL74" s="1"/>
      <c r="CM74" s="1"/>
    </row>
    <row r="75" spans="1:91" ht="15" customHeight="1">
      <c r="A75" s="53"/>
      <c r="B75" s="49"/>
      <c r="C75" s="51"/>
      <c r="D75" s="49"/>
      <c r="E75" s="49"/>
      <c r="F75" s="49"/>
      <c r="G75" s="49"/>
      <c r="H75" s="46"/>
      <c r="I75" s="3"/>
      <c r="J75" s="3"/>
      <c r="K75" s="3"/>
      <c r="L75" s="3"/>
      <c r="M75" s="24"/>
      <c r="N75" s="37"/>
      <c r="O75" s="38"/>
      <c r="Y75"/>
      <c r="Z75" t="s">
        <v>46</v>
      </c>
      <c r="AA75" s="4"/>
      <c r="AB75" s="4"/>
      <c r="AD75" s="5"/>
      <c r="AE75" s="5"/>
      <c r="AI75" s="8"/>
      <c r="AJ75" s="10"/>
      <c r="AU75"/>
      <c r="AV75"/>
      <c r="CL75" s="1"/>
      <c r="CM75" s="1"/>
    </row>
    <row r="76" spans="1:91" ht="15" customHeight="1" thickBot="1">
      <c r="A76" s="54"/>
      <c r="B76" s="50"/>
      <c r="C76" s="50"/>
      <c r="D76" s="50"/>
      <c r="E76" s="50"/>
      <c r="F76" s="50"/>
      <c r="G76" s="50"/>
      <c r="H76" s="47"/>
      <c r="I76" s="16"/>
      <c r="J76" s="16"/>
      <c r="K76" s="16"/>
      <c r="L76" s="16"/>
      <c r="M76" s="25"/>
      <c r="N76" s="39"/>
      <c r="O76" s="40"/>
      <c r="Y76"/>
      <c r="Z76" t="s">
        <v>46</v>
      </c>
      <c r="AA76" s="4"/>
      <c r="AB76" s="4"/>
      <c r="AD76" s="5"/>
      <c r="AE76" s="5"/>
      <c r="AJ76" s="10"/>
      <c r="AU76"/>
      <c r="AV76"/>
      <c r="CL76" s="1"/>
      <c r="CM76" s="1"/>
    </row>
    <row r="77" spans="1:91" ht="15" customHeight="1">
      <c r="A77" s="52" t="s">
        <v>42</v>
      </c>
      <c r="B77" s="55"/>
      <c r="C77" s="21"/>
      <c r="D77" s="48"/>
      <c r="E77" s="48"/>
      <c r="F77" s="48"/>
      <c r="G77" s="48"/>
      <c r="H77" s="45"/>
      <c r="I77" s="22"/>
      <c r="J77" s="3"/>
      <c r="K77" s="22"/>
      <c r="L77" s="22"/>
      <c r="M77" s="23"/>
      <c r="N77" s="35"/>
      <c r="O77" s="36"/>
      <c r="Y77"/>
      <c r="Z77" t="s">
        <v>46</v>
      </c>
      <c r="AA77" s="4" t="str">
        <f>A77</f>
        <v>24</v>
      </c>
      <c r="AB77" s="11">
        <f>$E$3</f>
        <v>0</v>
      </c>
      <c r="AC77" s="11">
        <f>$I$3</f>
        <v>0</v>
      </c>
      <c r="AD77" s="7">
        <f>C78</f>
        <v>0</v>
      </c>
      <c r="AE77" s="7">
        <f>C77</f>
        <v>0</v>
      </c>
      <c r="AF77" s="8" t="str">
        <f>IF(B77="男",1,IF(B77="女",2,""))</f>
        <v/>
      </c>
      <c r="AG77" s="5" t="str">
        <f>D77&amp;E77&amp;F77</f>
        <v/>
      </c>
      <c r="AH77" s="9">
        <f>H77</f>
        <v>0</v>
      </c>
      <c r="AI77" s="8" t="str">
        <f>IF(J77="自由形",1,IF(J77="背泳ぎ",2,IF(J77="平泳ぎ",3,IF(J77="バタフライ",4,IF(J77="個人メドレー",5,"")))))</f>
        <v/>
      </c>
      <c r="AJ77" s="10" t="str">
        <f>IF(I77=25,"0025",IF(I77=50,"0050",IF(I77=100,"0100","")))</f>
        <v/>
      </c>
      <c r="AK77" s="5" t="str">
        <f t="shared" ref="AK77" si="68">AI77&amp;AJ77</f>
        <v/>
      </c>
      <c r="AL77" s="5" t="str">
        <f>K77&amp;L77&amp;Z77&amp;M77</f>
        <v>.</v>
      </c>
      <c r="AM77" s="8" t="str">
        <f>IF(J78="自由形",1,IF(J78="背泳ぎ",2,IF(J78="平泳ぎ",3,IF(J78="バタフライ",4,IF(J78="個人メドレー",5,"")))))</f>
        <v/>
      </c>
      <c r="AN77" s="10" t="str">
        <f>IF(I78=25,"0025",IF(I78=50,"0050",IF(I78=100,"0100","")))</f>
        <v/>
      </c>
      <c r="AO77" s="5" t="str">
        <f t="shared" ref="AO77" si="69">AM77&amp;AN77</f>
        <v/>
      </c>
      <c r="AP77" s="5" t="str">
        <f>K78&amp;L78&amp;Z77&amp;M78</f>
        <v>.</v>
      </c>
      <c r="AQ77" s="8" t="str">
        <f>IF(J79="自由形",1,IF(J79="背泳ぎ",2,IF(J79="平泳ぎ",3,IF(J79="バタフライ",4,IF(J79="個人メドレー",5,"")))))</f>
        <v/>
      </c>
      <c r="AR77" s="10" t="str">
        <f>IF(I79=25,"0025",IF(I79=50,"0050",IF(I79=100,"0100","")))</f>
        <v/>
      </c>
      <c r="AS77" s="5" t="str">
        <f t="shared" ref="AS77" si="70">AQ77&amp;AR77</f>
        <v/>
      </c>
      <c r="AT77" s="5" t="str">
        <f>K79&amp;L79&amp;Z77&amp;M79</f>
        <v>.</v>
      </c>
      <c r="AU77"/>
      <c r="AV77"/>
      <c r="CL77" s="1"/>
      <c r="CM77" s="1"/>
    </row>
    <row r="78" spans="1:91" ht="15" customHeight="1">
      <c r="A78" s="53"/>
      <c r="B78" s="49"/>
      <c r="C78" s="51"/>
      <c r="D78" s="49"/>
      <c r="E78" s="49"/>
      <c r="F78" s="49"/>
      <c r="G78" s="49"/>
      <c r="H78" s="46"/>
      <c r="I78" s="3"/>
      <c r="J78" s="3"/>
      <c r="K78" s="3"/>
      <c r="L78" s="3"/>
      <c r="M78" s="24"/>
      <c r="N78" s="37"/>
      <c r="O78" s="38"/>
      <c r="Y78"/>
      <c r="Z78" t="s">
        <v>46</v>
      </c>
      <c r="AA78" s="4"/>
      <c r="AB78" s="4"/>
      <c r="AD78" s="5"/>
      <c r="AE78" s="5"/>
      <c r="AI78" s="8"/>
      <c r="AJ78" s="10"/>
      <c r="AU78"/>
      <c r="AV78"/>
      <c r="CL78" s="1"/>
      <c r="CM78" s="1"/>
    </row>
    <row r="79" spans="1:91" ht="15" customHeight="1" thickBot="1">
      <c r="A79" s="54"/>
      <c r="B79" s="50"/>
      <c r="C79" s="50"/>
      <c r="D79" s="50"/>
      <c r="E79" s="50"/>
      <c r="F79" s="50"/>
      <c r="G79" s="50"/>
      <c r="H79" s="47"/>
      <c r="I79" s="16"/>
      <c r="J79" s="16"/>
      <c r="K79" s="16"/>
      <c r="L79" s="16"/>
      <c r="M79" s="25"/>
      <c r="N79" s="39"/>
      <c r="O79" s="40"/>
      <c r="Y79"/>
      <c r="Z79" t="s">
        <v>46</v>
      </c>
      <c r="AA79" s="4"/>
      <c r="AB79" s="4"/>
      <c r="AD79" s="5"/>
      <c r="AE79" s="5"/>
      <c r="AJ79" s="10"/>
      <c r="AU79"/>
      <c r="AV79"/>
      <c r="CL79" s="1"/>
      <c r="CM79" s="1"/>
    </row>
    <row r="80" spans="1:91" ht="15" customHeight="1">
      <c r="A80" s="52" t="s">
        <v>43</v>
      </c>
      <c r="B80" s="48"/>
      <c r="C80" s="21"/>
      <c r="D80" s="48"/>
      <c r="E80" s="48"/>
      <c r="F80" s="48"/>
      <c r="G80" s="48"/>
      <c r="H80" s="45"/>
      <c r="I80" s="22"/>
      <c r="J80" s="3"/>
      <c r="K80" s="22"/>
      <c r="L80" s="22"/>
      <c r="M80" s="23"/>
      <c r="N80" s="35"/>
      <c r="O80" s="36"/>
      <c r="Y80"/>
      <c r="Z80" t="s">
        <v>46</v>
      </c>
      <c r="AA80" s="4" t="str">
        <f>A80</f>
        <v>25</v>
      </c>
      <c r="AB80" s="11">
        <f>$E$3</f>
        <v>0</v>
      </c>
      <c r="AC80" s="11">
        <f>$I$3</f>
        <v>0</v>
      </c>
      <c r="AD80" s="7">
        <f>C81</f>
        <v>0</v>
      </c>
      <c r="AE80" s="7">
        <f>C80</f>
        <v>0</v>
      </c>
      <c r="AF80" s="8" t="str">
        <f>IF(B80="男",1,IF(B80="女",2,""))</f>
        <v/>
      </c>
      <c r="AG80" s="5" t="str">
        <f>D80&amp;E80&amp;F80</f>
        <v/>
      </c>
      <c r="AH80" s="9">
        <f>H80</f>
        <v>0</v>
      </c>
      <c r="AI80" s="8" t="str">
        <f>IF(J80="自由形",1,IF(J80="背泳ぎ",2,IF(J80="平泳ぎ",3,IF(J80="バタフライ",4,IF(J80="個人メドレー",5,"")))))</f>
        <v/>
      </c>
      <c r="AJ80" s="10" t="str">
        <f>IF(I80=25,"0025",IF(I80=50,"0050",IF(I80=100,"0100","")))</f>
        <v/>
      </c>
      <c r="AK80" s="5" t="str">
        <f t="shared" ref="AK80" si="71">AI80&amp;AJ80</f>
        <v/>
      </c>
      <c r="AL80" s="5" t="str">
        <f>K80&amp;L80&amp;Z80&amp;M80</f>
        <v>.</v>
      </c>
      <c r="AM80" s="8" t="str">
        <f>IF(J81="自由形",1,IF(J81="背泳ぎ",2,IF(J81="平泳ぎ",3,IF(J81="バタフライ",4,IF(J81="個人メドレー",5,"")))))</f>
        <v/>
      </c>
      <c r="AN80" s="10" t="str">
        <f>IF(I81=25,"0025",IF(I81=50,"0050",IF(I81=100,"0100","")))</f>
        <v/>
      </c>
      <c r="AO80" s="5" t="str">
        <f t="shared" ref="AO80" si="72">AM80&amp;AN80</f>
        <v/>
      </c>
      <c r="AP80" s="5" t="str">
        <f>K81&amp;L81&amp;Z80&amp;M81</f>
        <v>.</v>
      </c>
      <c r="AQ80" s="8" t="str">
        <f>IF(J82="自由形",1,IF(J82="背泳ぎ",2,IF(J82="平泳ぎ",3,IF(J82="バタフライ",4,IF(J82="個人メドレー",5,"")))))</f>
        <v/>
      </c>
      <c r="AR80" s="10" t="str">
        <f>IF(I82=25,"0025",IF(I82=50,"0050",IF(I82=100,"0100","")))</f>
        <v/>
      </c>
      <c r="AS80" s="5" t="str">
        <f t="shared" ref="AS80" si="73">AQ80&amp;AR80</f>
        <v/>
      </c>
      <c r="AT80" s="5" t="str">
        <f>K82&amp;L82&amp;Z80&amp;M82</f>
        <v>.</v>
      </c>
      <c r="AU80"/>
      <c r="AV80"/>
      <c r="CL80" s="1"/>
      <c r="CM80" s="1"/>
    </row>
    <row r="81" spans="1:91" ht="15" customHeight="1">
      <c r="A81" s="53"/>
      <c r="B81" s="49"/>
      <c r="C81" s="51"/>
      <c r="D81" s="49"/>
      <c r="E81" s="49"/>
      <c r="F81" s="49"/>
      <c r="G81" s="49"/>
      <c r="H81" s="46"/>
      <c r="I81" s="3"/>
      <c r="J81" s="3"/>
      <c r="K81" s="3"/>
      <c r="L81" s="3"/>
      <c r="M81" s="24"/>
      <c r="N81" s="37"/>
      <c r="O81" s="38"/>
      <c r="Y81"/>
      <c r="Z81" t="s">
        <v>46</v>
      </c>
      <c r="AA81" s="4"/>
      <c r="AB81" s="4"/>
      <c r="AD81" s="5"/>
      <c r="AE81" s="5"/>
      <c r="AI81" s="8"/>
      <c r="AJ81" s="10"/>
      <c r="AU81"/>
      <c r="AV81"/>
      <c r="CL81" s="1"/>
      <c r="CM81" s="1"/>
    </row>
    <row r="82" spans="1:91" ht="15" customHeight="1" thickBot="1">
      <c r="A82" s="54"/>
      <c r="B82" s="50"/>
      <c r="C82" s="50"/>
      <c r="D82" s="50"/>
      <c r="E82" s="50"/>
      <c r="F82" s="50"/>
      <c r="G82" s="50"/>
      <c r="H82" s="47"/>
      <c r="I82" s="16"/>
      <c r="J82" s="16"/>
      <c r="K82" s="16"/>
      <c r="L82" s="16"/>
      <c r="M82" s="25"/>
      <c r="N82" s="39"/>
      <c r="O82" s="40"/>
      <c r="Y82"/>
      <c r="Z82" t="s">
        <v>46</v>
      </c>
      <c r="AA82" s="4"/>
      <c r="AB82" s="4"/>
      <c r="AD82" s="5"/>
      <c r="AE82" s="5"/>
      <c r="AJ82" s="10"/>
      <c r="AU82"/>
      <c r="AV82"/>
      <c r="CL82" s="1"/>
      <c r="CM82" s="1"/>
    </row>
    <row r="83" spans="1:91" ht="15" customHeight="1">
      <c r="A83" s="52" t="s">
        <v>102</v>
      </c>
      <c r="B83" s="55"/>
      <c r="C83" s="21"/>
      <c r="D83" s="48"/>
      <c r="E83" s="48"/>
      <c r="F83" s="48"/>
      <c r="G83" s="48"/>
      <c r="H83" s="45"/>
      <c r="I83" s="22"/>
      <c r="J83" s="3"/>
      <c r="K83" s="22"/>
      <c r="L83" s="22"/>
      <c r="M83" s="23"/>
      <c r="N83" s="35"/>
      <c r="O83" s="36"/>
      <c r="Y83"/>
      <c r="Z83" t="s">
        <v>46</v>
      </c>
      <c r="AA83" s="4" t="str">
        <f>A83</f>
        <v>26</v>
      </c>
      <c r="AB83" s="11">
        <f>$E$3</f>
        <v>0</v>
      </c>
      <c r="AC83" s="11">
        <f>$I$3</f>
        <v>0</v>
      </c>
      <c r="AD83" s="7">
        <f>C84</f>
        <v>0</v>
      </c>
      <c r="AE83" s="7">
        <f>C83</f>
        <v>0</v>
      </c>
      <c r="AF83" s="8" t="str">
        <f>IF(B83="男",1,IF(B83="女",2,""))</f>
        <v/>
      </c>
      <c r="AG83" s="5" t="str">
        <f>D83&amp;E83&amp;F83</f>
        <v/>
      </c>
      <c r="AH83" s="9">
        <f>H83</f>
        <v>0</v>
      </c>
      <c r="AI83" s="8" t="str">
        <f>IF(J83="自由形",1,IF(J83="背泳ぎ",2,IF(J83="平泳ぎ",3,IF(J83="バタフライ",4,IF(J83="個人メドレー",5,"")))))</f>
        <v/>
      </c>
      <c r="AJ83" s="10" t="str">
        <f>IF(I83=25,"0025",IF(I83=50,"0050",IF(I83=100,"0100","")))</f>
        <v/>
      </c>
      <c r="AK83" s="5" t="str">
        <f t="shared" ref="AK83" si="74">AI83&amp;AJ83</f>
        <v/>
      </c>
      <c r="AL83" s="5" t="str">
        <f>K83&amp;L83&amp;Z83&amp;M83</f>
        <v>.</v>
      </c>
      <c r="AM83" s="8" t="str">
        <f>IF(J84="自由形",1,IF(J84="背泳ぎ",2,IF(J84="平泳ぎ",3,IF(J84="バタフライ",4,IF(J84="個人メドレー",5,"")))))</f>
        <v/>
      </c>
      <c r="AN83" s="10" t="str">
        <f>IF(I84=25,"0025",IF(I84=50,"0050",IF(I84=100,"0100","")))</f>
        <v/>
      </c>
      <c r="AO83" s="5" t="str">
        <f t="shared" ref="AO83" si="75">AM83&amp;AN83</f>
        <v/>
      </c>
      <c r="AP83" s="5" t="str">
        <f>K84&amp;L84&amp;Z83&amp;M84</f>
        <v>.</v>
      </c>
      <c r="AQ83" s="8" t="str">
        <f>IF(J85="自由形",1,IF(J85="背泳ぎ",2,IF(J85="平泳ぎ",3,IF(J85="バタフライ",4,IF(J85="個人メドレー",5,"")))))</f>
        <v/>
      </c>
      <c r="AR83" s="10" t="str">
        <f>IF(I85=25,"0025",IF(I85=50,"0050",IF(I85=100,"0100","")))</f>
        <v/>
      </c>
      <c r="AS83" s="5" t="str">
        <f t="shared" ref="AS83" si="76">AQ83&amp;AR83</f>
        <v/>
      </c>
      <c r="AT83" s="5" t="str">
        <f>K85&amp;L85&amp;Z83&amp;M85</f>
        <v>.</v>
      </c>
      <c r="AU83"/>
      <c r="AV83"/>
      <c r="CL83" s="1"/>
      <c r="CM83" s="1"/>
    </row>
    <row r="84" spans="1:91" ht="15" customHeight="1">
      <c r="A84" s="53"/>
      <c r="B84" s="49"/>
      <c r="C84" s="51"/>
      <c r="D84" s="49"/>
      <c r="E84" s="49"/>
      <c r="F84" s="49"/>
      <c r="G84" s="49"/>
      <c r="H84" s="46"/>
      <c r="I84" s="3"/>
      <c r="J84" s="3"/>
      <c r="K84" s="3"/>
      <c r="L84" s="3"/>
      <c r="M84" s="24"/>
      <c r="N84" s="37"/>
      <c r="O84" s="38"/>
      <c r="Y84"/>
      <c r="Z84" t="s">
        <v>46</v>
      </c>
      <c r="AA84" s="4"/>
      <c r="AB84" s="4"/>
      <c r="AD84" s="5"/>
      <c r="AE84" s="5"/>
      <c r="AI84" s="8"/>
      <c r="AJ84" s="10"/>
      <c r="AU84"/>
      <c r="AV84"/>
      <c r="CL84" s="1"/>
      <c r="CM84" s="1"/>
    </row>
    <row r="85" spans="1:91" ht="15" customHeight="1" thickBot="1">
      <c r="A85" s="54"/>
      <c r="B85" s="50"/>
      <c r="C85" s="50"/>
      <c r="D85" s="50"/>
      <c r="E85" s="50"/>
      <c r="F85" s="50"/>
      <c r="G85" s="50"/>
      <c r="H85" s="47"/>
      <c r="I85" s="16"/>
      <c r="J85" s="16"/>
      <c r="K85" s="16"/>
      <c r="L85" s="16"/>
      <c r="M85" s="25"/>
      <c r="N85" s="39"/>
      <c r="O85" s="40"/>
      <c r="Y85"/>
      <c r="Z85" t="s">
        <v>46</v>
      </c>
      <c r="AA85" s="4"/>
      <c r="AB85" s="4"/>
      <c r="AD85" s="5"/>
      <c r="AE85" s="5"/>
      <c r="AJ85" s="10"/>
      <c r="AU85"/>
      <c r="AV85"/>
      <c r="CL85" s="1"/>
      <c r="CM85" s="1"/>
    </row>
    <row r="86" spans="1:91" ht="15" customHeight="1">
      <c r="A86" s="52" t="s">
        <v>103</v>
      </c>
      <c r="B86" s="48"/>
      <c r="C86" s="21"/>
      <c r="D86" s="48"/>
      <c r="E86" s="48"/>
      <c r="F86" s="48"/>
      <c r="G86" s="48"/>
      <c r="H86" s="45"/>
      <c r="I86" s="22"/>
      <c r="J86" s="3"/>
      <c r="K86" s="22"/>
      <c r="L86" s="22"/>
      <c r="M86" s="23"/>
      <c r="N86" s="35"/>
      <c r="O86" s="36"/>
      <c r="Y86"/>
      <c r="Z86" t="s">
        <v>46</v>
      </c>
      <c r="AA86" s="4" t="str">
        <f>A86</f>
        <v>27</v>
      </c>
      <c r="AB86" s="11">
        <f>$E$3</f>
        <v>0</v>
      </c>
      <c r="AC86" s="11">
        <f>$I$3</f>
        <v>0</v>
      </c>
      <c r="AD86" s="7">
        <f>C87</f>
        <v>0</v>
      </c>
      <c r="AE86" s="7">
        <f>C86</f>
        <v>0</v>
      </c>
      <c r="AF86" s="8" t="str">
        <f>IF(B86="男",1,IF(B86="女",2,""))</f>
        <v/>
      </c>
      <c r="AG86" s="5" t="str">
        <f>D86&amp;E86&amp;F86</f>
        <v/>
      </c>
      <c r="AH86" s="9">
        <f>H86</f>
        <v>0</v>
      </c>
      <c r="AI86" s="8" t="str">
        <f>IF(J86="自由形",1,IF(J86="背泳ぎ",2,IF(J86="平泳ぎ",3,IF(J86="バタフライ",4,IF(J86="個人メドレー",5,"")))))</f>
        <v/>
      </c>
      <c r="AJ86" s="10" t="str">
        <f>IF(I86=25,"0025",IF(I86=50,"0050",IF(I86=100,"0100","")))</f>
        <v/>
      </c>
      <c r="AK86" s="5" t="str">
        <f t="shared" ref="AK86" si="77">AI86&amp;AJ86</f>
        <v/>
      </c>
      <c r="AL86" s="5" t="str">
        <f>K86&amp;L86&amp;Z86&amp;M86</f>
        <v>.</v>
      </c>
      <c r="AM86" s="8" t="str">
        <f>IF(J87="自由形",1,IF(J87="背泳ぎ",2,IF(J87="平泳ぎ",3,IF(J87="バタフライ",4,IF(J87="個人メドレー",5,"")))))</f>
        <v/>
      </c>
      <c r="AN86" s="10" t="str">
        <f>IF(I87=25,"0025",IF(I87=50,"0050",IF(I87=100,"0100","")))</f>
        <v/>
      </c>
      <c r="AO86" s="5" t="str">
        <f t="shared" ref="AO86" si="78">AM86&amp;AN86</f>
        <v/>
      </c>
      <c r="AP86" s="5" t="str">
        <f>K87&amp;L87&amp;Z86&amp;M87</f>
        <v>.</v>
      </c>
      <c r="AQ86" s="8" t="str">
        <f>IF(J88="自由形",1,IF(J88="背泳ぎ",2,IF(J88="平泳ぎ",3,IF(J88="バタフライ",4,IF(J88="個人メドレー",5,"")))))</f>
        <v/>
      </c>
      <c r="AR86" s="10" t="str">
        <f>IF(I88=25,"0025",IF(I88=50,"0050",IF(I88=100,"0100","")))</f>
        <v/>
      </c>
      <c r="AS86" s="5" t="str">
        <f t="shared" ref="AS86" si="79">AQ86&amp;AR86</f>
        <v/>
      </c>
      <c r="AT86" s="5" t="str">
        <f>K88&amp;L88&amp;Z86&amp;M88</f>
        <v>.</v>
      </c>
      <c r="AU86"/>
      <c r="AV86"/>
      <c r="CL86" s="1"/>
      <c r="CM86" s="1"/>
    </row>
    <row r="87" spans="1:91" ht="15" customHeight="1">
      <c r="A87" s="53"/>
      <c r="B87" s="49"/>
      <c r="C87" s="51"/>
      <c r="D87" s="49"/>
      <c r="E87" s="49"/>
      <c r="F87" s="49"/>
      <c r="G87" s="49"/>
      <c r="H87" s="46"/>
      <c r="I87" s="3"/>
      <c r="J87" s="3"/>
      <c r="K87" s="3"/>
      <c r="L87" s="3"/>
      <c r="M87" s="24"/>
      <c r="N87" s="37"/>
      <c r="O87" s="38"/>
      <c r="Y87"/>
      <c r="Z87" t="s">
        <v>46</v>
      </c>
      <c r="AA87" s="4"/>
      <c r="AB87" s="4"/>
      <c r="AD87" s="5"/>
      <c r="AE87" s="5"/>
      <c r="AI87" s="8"/>
      <c r="AJ87" s="10"/>
      <c r="AU87"/>
      <c r="AV87"/>
      <c r="CL87" s="1"/>
      <c r="CM87" s="1"/>
    </row>
    <row r="88" spans="1:91" ht="15" customHeight="1" thickBot="1">
      <c r="A88" s="54"/>
      <c r="B88" s="50"/>
      <c r="C88" s="50"/>
      <c r="D88" s="50"/>
      <c r="E88" s="50"/>
      <c r="F88" s="50"/>
      <c r="G88" s="50"/>
      <c r="H88" s="47"/>
      <c r="I88" s="16"/>
      <c r="J88" s="16"/>
      <c r="K88" s="16"/>
      <c r="L88" s="16"/>
      <c r="M88" s="25"/>
      <c r="N88" s="39"/>
      <c r="O88" s="40"/>
      <c r="Y88"/>
      <c r="Z88" t="s">
        <v>46</v>
      </c>
      <c r="AA88" s="4"/>
      <c r="AB88" s="4"/>
      <c r="AD88" s="5"/>
      <c r="AE88" s="5"/>
      <c r="AJ88" s="10"/>
      <c r="AU88"/>
      <c r="AV88"/>
      <c r="CL88" s="1"/>
      <c r="CM88" s="1"/>
    </row>
    <row r="89" spans="1:91" ht="15" customHeight="1">
      <c r="A89" s="52" t="s">
        <v>104</v>
      </c>
      <c r="B89" s="55"/>
      <c r="C89" s="21"/>
      <c r="D89" s="48"/>
      <c r="E89" s="48"/>
      <c r="F89" s="48"/>
      <c r="G89" s="48"/>
      <c r="H89" s="45"/>
      <c r="I89" s="22"/>
      <c r="J89" s="3"/>
      <c r="K89" s="22"/>
      <c r="L89" s="22"/>
      <c r="M89" s="23"/>
      <c r="N89" s="35"/>
      <c r="O89" s="36"/>
      <c r="Y89"/>
      <c r="Z89" t="s">
        <v>46</v>
      </c>
      <c r="AA89" s="4" t="str">
        <f>A89</f>
        <v>28</v>
      </c>
      <c r="AB89" s="11">
        <f>$E$3</f>
        <v>0</v>
      </c>
      <c r="AC89" s="11">
        <f>$I$3</f>
        <v>0</v>
      </c>
      <c r="AD89" s="7">
        <f>C90</f>
        <v>0</v>
      </c>
      <c r="AE89" s="7">
        <f>C89</f>
        <v>0</v>
      </c>
      <c r="AF89" s="8" t="str">
        <f>IF(B89="男",1,IF(B89="女",2,""))</f>
        <v/>
      </c>
      <c r="AG89" s="5" t="str">
        <f>D89&amp;E89&amp;F89</f>
        <v/>
      </c>
      <c r="AH89" s="9">
        <f>H89</f>
        <v>0</v>
      </c>
      <c r="AI89" s="8" t="str">
        <f>IF(J89="自由形",1,IF(J89="背泳ぎ",2,IF(J89="平泳ぎ",3,IF(J89="バタフライ",4,IF(J89="個人メドレー",5,"")))))</f>
        <v/>
      </c>
      <c r="AJ89" s="10" t="str">
        <f>IF(I89=25,"0025",IF(I89=50,"0050",IF(I89=100,"0100","")))</f>
        <v/>
      </c>
      <c r="AK89" s="5" t="str">
        <f t="shared" ref="AK89" si="80">AI89&amp;AJ89</f>
        <v/>
      </c>
      <c r="AL89" s="5" t="str">
        <f>K89&amp;L89&amp;Z89&amp;M89</f>
        <v>.</v>
      </c>
      <c r="AM89" s="8" t="str">
        <f>IF(J90="自由形",1,IF(J90="背泳ぎ",2,IF(J90="平泳ぎ",3,IF(J90="バタフライ",4,IF(J90="個人メドレー",5,"")))))</f>
        <v/>
      </c>
      <c r="AN89" s="10" t="str">
        <f>IF(I90=25,"0025",IF(I90=50,"0050",IF(I90=100,"0100","")))</f>
        <v/>
      </c>
      <c r="AO89" s="5" t="str">
        <f t="shared" ref="AO89" si="81">AM89&amp;AN89</f>
        <v/>
      </c>
      <c r="AP89" s="5" t="str">
        <f>K90&amp;L90&amp;Z89&amp;M90</f>
        <v>.</v>
      </c>
      <c r="AQ89" s="8" t="str">
        <f>IF(J91="自由形",1,IF(J91="背泳ぎ",2,IF(J91="平泳ぎ",3,IF(J91="バタフライ",4,IF(J91="個人メドレー",5,"")))))</f>
        <v/>
      </c>
      <c r="AR89" s="10" t="str">
        <f>IF(I91=25,"0025",IF(I91=50,"0050",IF(I91=100,"0100","")))</f>
        <v/>
      </c>
      <c r="AS89" s="5" t="str">
        <f t="shared" ref="AS89" si="82">AQ89&amp;AR89</f>
        <v/>
      </c>
      <c r="AT89" s="5" t="str">
        <f>K91&amp;L91&amp;Z89&amp;M91</f>
        <v>.</v>
      </c>
      <c r="AU89"/>
      <c r="AV89"/>
      <c r="CL89" s="1"/>
      <c r="CM89" s="1"/>
    </row>
    <row r="90" spans="1:91" ht="15" customHeight="1">
      <c r="A90" s="53"/>
      <c r="B90" s="49"/>
      <c r="C90" s="51"/>
      <c r="D90" s="49"/>
      <c r="E90" s="49"/>
      <c r="F90" s="49"/>
      <c r="G90" s="49"/>
      <c r="H90" s="46"/>
      <c r="I90" s="3"/>
      <c r="J90" s="3"/>
      <c r="K90" s="3"/>
      <c r="L90" s="3"/>
      <c r="M90" s="24"/>
      <c r="N90" s="37"/>
      <c r="O90" s="38"/>
      <c r="Y90"/>
      <c r="Z90" t="s">
        <v>46</v>
      </c>
      <c r="AA90" s="4"/>
      <c r="AB90" s="4"/>
      <c r="AD90" s="5"/>
      <c r="AE90" s="5"/>
      <c r="AI90" s="8"/>
      <c r="AJ90" s="10"/>
      <c r="AU90"/>
      <c r="AV90"/>
      <c r="CL90" s="1"/>
      <c r="CM90" s="1"/>
    </row>
    <row r="91" spans="1:91" ht="15" customHeight="1" thickBot="1">
      <c r="A91" s="54"/>
      <c r="B91" s="50"/>
      <c r="C91" s="50"/>
      <c r="D91" s="50"/>
      <c r="E91" s="50"/>
      <c r="F91" s="50"/>
      <c r="G91" s="50"/>
      <c r="H91" s="47"/>
      <c r="I91" s="16"/>
      <c r="J91" s="16"/>
      <c r="K91" s="16"/>
      <c r="L91" s="16"/>
      <c r="M91" s="25"/>
      <c r="N91" s="39"/>
      <c r="O91" s="40"/>
      <c r="Y91"/>
      <c r="Z91" t="s">
        <v>46</v>
      </c>
      <c r="AA91" s="4"/>
      <c r="AB91" s="4"/>
      <c r="AD91" s="5"/>
      <c r="AE91" s="5"/>
      <c r="AJ91" s="10"/>
      <c r="AU91"/>
      <c r="AV91"/>
      <c r="CL91" s="1"/>
      <c r="CM91" s="1"/>
    </row>
    <row r="92" spans="1:91" ht="15" customHeight="1">
      <c r="A92" s="52" t="s">
        <v>105</v>
      </c>
      <c r="B92" s="48"/>
      <c r="C92" s="21"/>
      <c r="D92" s="48"/>
      <c r="E92" s="48"/>
      <c r="F92" s="48"/>
      <c r="G92" s="48"/>
      <c r="H92" s="45"/>
      <c r="I92" s="22"/>
      <c r="J92" s="3"/>
      <c r="K92" s="22"/>
      <c r="L92" s="22"/>
      <c r="M92" s="23"/>
      <c r="N92" s="35"/>
      <c r="O92" s="36"/>
      <c r="Y92"/>
      <c r="Z92" t="s">
        <v>46</v>
      </c>
      <c r="AA92" s="4" t="str">
        <f>A92</f>
        <v>29</v>
      </c>
      <c r="AB92" s="11">
        <f>$E$3</f>
        <v>0</v>
      </c>
      <c r="AC92" s="11">
        <f>$I$3</f>
        <v>0</v>
      </c>
      <c r="AD92" s="7">
        <f>C93</f>
        <v>0</v>
      </c>
      <c r="AE92" s="7">
        <f>C92</f>
        <v>0</v>
      </c>
      <c r="AF92" s="8" t="str">
        <f>IF(B92="男",1,IF(B92="女",2,""))</f>
        <v/>
      </c>
      <c r="AG92" s="5" t="str">
        <f>D92&amp;E92&amp;F92</f>
        <v/>
      </c>
      <c r="AH92" s="9">
        <f>H92</f>
        <v>0</v>
      </c>
      <c r="AI92" s="8" t="str">
        <f>IF(J92="自由形",1,IF(J92="背泳ぎ",2,IF(J92="平泳ぎ",3,IF(J92="バタフライ",4,IF(J92="個人メドレー",5,"")))))</f>
        <v/>
      </c>
      <c r="AJ92" s="10" t="str">
        <f>IF(I92=25,"0025",IF(I92=50,"0050",IF(I92=100,"0100","")))</f>
        <v/>
      </c>
      <c r="AK92" s="5" t="str">
        <f t="shared" ref="AK92" si="83">AI92&amp;AJ92</f>
        <v/>
      </c>
      <c r="AL92" s="5" t="str">
        <f>K92&amp;L92&amp;Z92&amp;M92</f>
        <v>.</v>
      </c>
      <c r="AM92" s="8" t="str">
        <f>IF(J93="自由形",1,IF(J93="背泳ぎ",2,IF(J93="平泳ぎ",3,IF(J93="バタフライ",4,IF(J93="個人メドレー",5,"")))))</f>
        <v/>
      </c>
      <c r="AN92" s="10" t="str">
        <f>IF(I93=25,"0025",IF(I93=50,"0050",IF(I93=100,"0100","")))</f>
        <v/>
      </c>
      <c r="AO92" s="5" t="str">
        <f t="shared" ref="AO92" si="84">AM92&amp;AN92</f>
        <v/>
      </c>
      <c r="AP92" s="5" t="str">
        <f>K93&amp;L93&amp;Z92&amp;M93</f>
        <v>.</v>
      </c>
      <c r="AQ92" s="8" t="str">
        <f>IF(J94="自由形",1,IF(J94="背泳ぎ",2,IF(J94="平泳ぎ",3,IF(J94="バタフライ",4,IF(J94="個人メドレー",5,"")))))</f>
        <v/>
      </c>
      <c r="AR92" s="10" t="str">
        <f>IF(I94=25,"0025",IF(I94=50,"0050",IF(I94=100,"0100","")))</f>
        <v/>
      </c>
      <c r="AS92" s="5" t="str">
        <f t="shared" ref="AS92" si="85">AQ92&amp;AR92</f>
        <v/>
      </c>
      <c r="AT92" s="5" t="str">
        <f>K94&amp;L94&amp;Z92&amp;M94</f>
        <v>.</v>
      </c>
      <c r="AU92"/>
      <c r="AV92"/>
      <c r="CL92" s="1"/>
      <c r="CM92" s="1"/>
    </row>
    <row r="93" spans="1:91" ht="15" customHeight="1">
      <c r="A93" s="53"/>
      <c r="B93" s="49"/>
      <c r="C93" s="51"/>
      <c r="D93" s="49"/>
      <c r="E93" s="49"/>
      <c r="F93" s="49"/>
      <c r="G93" s="49"/>
      <c r="H93" s="46"/>
      <c r="I93" s="3"/>
      <c r="J93" s="3"/>
      <c r="K93" s="3"/>
      <c r="L93" s="3"/>
      <c r="M93" s="24"/>
      <c r="N93" s="37"/>
      <c r="O93" s="38"/>
      <c r="Y93"/>
      <c r="Z93" t="s">
        <v>46</v>
      </c>
      <c r="AA93" s="4"/>
      <c r="AB93" s="4"/>
      <c r="AD93" s="5"/>
      <c r="AE93" s="5"/>
      <c r="AI93" s="8"/>
      <c r="AJ93" s="10"/>
      <c r="AU93"/>
      <c r="AV93"/>
      <c r="CL93" s="1"/>
      <c r="CM93" s="1"/>
    </row>
    <row r="94" spans="1:91" ht="15" customHeight="1" thickBot="1">
      <c r="A94" s="54"/>
      <c r="B94" s="50"/>
      <c r="C94" s="50"/>
      <c r="D94" s="50"/>
      <c r="E94" s="50"/>
      <c r="F94" s="50"/>
      <c r="G94" s="50"/>
      <c r="H94" s="47"/>
      <c r="I94" s="16"/>
      <c r="J94" s="16"/>
      <c r="K94" s="16"/>
      <c r="L94" s="16"/>
      <c r="M94" s="25"/>
      <c r="N94" s="39"/>
      <c r="O94" s="40"/>
      <c r="Y94"/>
      <c r="Z94" t="s">
        <v>46</v>
      </c>
      <c r="AA94" s="4"/>
      <c r="AB94" s="4"/>
      <c r="AD94" s="5"/>
      <c r="AE94" s="5"/>
      <c r="AJ94" s="10"/>
      <c r="AU94"/>
      <c r="AV94"/>
      <c r="CL94" s="1"/>
      <c r="CM94" s="1"/>
    </row>
    <row r="95" spans="1:91" ht="15" customHeight="1">
      <c r="A95" s="52" t="s">
        <v>106</v>
      </c>
      <c r="B95" s="55"/>
      <c r="C95" s="21"/>
      <c r="D95" s="48"/>
      <c r="E95" s="48"/>
      <c r="F95" s="48"/>
      <c r="G95" s="48"/>
      <c r="H95" s="45"/>
      <c r="I95" s="22"/>
      <c r="J95" s="3"/>
      <c r="K95" s="22"/>
      <c r="L95" s="22"/>
      <c r="M95" s="23"/>
      <c r="N95" s="35"/>
      <c r="O95" s="36"/>
      <c r="Y95"/>
      <c r="Z95" t="s">
        <v>46</v>
      </c>
      <c r="AA95" s="4" t="str">
        <f>A95</f>
        <v>30</v>
      </c>
      <c r="AB95" s="11">
        <f>$E$3</f>
        <v>0</v>
      </c>
      <c r="AC95" s="11">
        <f>$I$3</f>
        <v>0</v>
      </c>
      <c r="AD95" s="7">
        <f>C96</f>
        <v>0</v>
      </c>
      <c r="AE95" s="7">
        <f>C95</f>
        <v>0</v>
      </c>
      <c r="AF95" s="8" t="str">
        <f>IF(B95="男",1,IF(B95="女",2,""))</f>
        <v/>
      </c>
      <c r="AG95" s="5" t="str">
        <f>D95&amp;E95&amp;F95</f>
        <v/>
      </c>
      <c r="AH95" s="9">
        <f>H95</f>
        <v>0</v>
      </c>
      <c r="AI95" s="8" t="str">
        <f>IF(J95="自由形",1,IF(J95="背泳ぎ",2,IF(J95="平泳ぎ",3,IF(J95="バタフライ",4,IF(J95="個人メドレー",5,"")))))</f>
        <v/>
      </c>
      <c r="AJ95" s="10" t="str">
        <f>IF(I95=25,"0025",IF(I95=50,"0050",IF(I95=100,"0100","")))</f>
        <v/>
      </c>
      <c r="AK95" s="5" t="str">
        <f t="shared" ref="AK95" si="86">AI95&amp;AJ95</f>
        <v/>
      </c>
      <c r="AL95" s="5" t="str">
        <f>K95&amp;L95&amp;Z95&amp;M95</f>
        <v>.</v>
      </c>
      <c r="AM95" s="8" t="str">
        <f>IF(J96="自由形",1,IF(J96="背泳ぎ",2,IF(J96="平泳ぎ",3,IF(J96="バタフライ",4,IF(J96="個人メドレー",5,"")))))</f>
        <v/>
      </c>
      <c r="AN95" s="10" t="str">
        <f>IF(I96=25,"0025",IF(I96=50,"0050",IF(I96=100,"0100","")))</f>
        <v/>
      </c>
      <c r="AO95" s="5" t="str">
        <f t="shared" ref="AO95" si="87">AM95&amp;AN95</f>
        <v/>
      </c>
      <c r="AP95" s="5" t="str">
        <f>K96&amp;L96&amp;Z95&amp;M96</f>
        <v>.</v>
      </c>
      <c r="AQ95" s="8" t="str">
        <f>IF(J97="自由形",1,IF(J97="背泳ぎ",2,IF(J97="平泳ぎ",3,IF(J97="バタフライ",4,IF(J97="個人メドレー",5,"")))))</f>
        <v/>
      </c>
      <c r="AR95" s="10" t="str">
        <f>IF(I97=25,"0025",IF(I97=50,"0050",IF(I97=100,"0100","")))</f>
        <v/>
      </c>
      <c r="AS95" s="5" t="str">
        <f t="shared" ref="AS95" si="88">AQ95&amp;AR95</f>
        <v/>
      </c>
      <c r="AT95" s="5" t="str">
        <f>K97&amp;L97&amp;Z95&amp;M97</f>
        <v>.</v>
      </c>
      <c r="AU95"/>
      <c r="AV95"/>
      <c r="CL95" s="1"/>
      <c r="CM95" s="1"/>
    </row>
    <row r="96" spans="1:91" ht="15" customHeight="1">
      <c r="A96" s="53"/>
      <c r="B96" s="49"/>
      <c r="C96" s="51"/>
      <c r="D96" s="49"/>
      <c r="E96" s="49"/>
      <c r="F96" s="49"/>
      <c r="G96" s="49"/>
      <c r="H96" s="46"/>
      <c r="I96" s="3"/>
      <c r="J96" s="3"/>
      <c r="K96" s="3"/>
      <c r="L96" s="3"/>
      <c r="M96" s="24"/>
      <c r="N96" s="37"/>
      <c r="O96" s="38"/>
      <c r="Y96"/>
      <c r="Z96" t="s">
        <v>46</v>
      </c>
      <c r="AA96" s="4"/>
      <c r="AB96" s="4"/>
      <c r="AD96" s="5"/>
      <c r="AE96" s="5"/>
      <c r="AI96" s="8"/>
      <c r="AJ96" s="10"/>
      <c r="AU96"/>
      <c r="AV96"/>
      <c r="CL96" s="1"/>
      <c r="CM96" s="1"/>
    </row>
    <row r="97" spans="1:91" ht="15" customHeight="1" thickBot="1">
      <c r="A97" s="66"/>
      <c r="B97" s="50"/>
      <c r="C97" s="50"/>
      <c r="D97" s="50"/>
      <c r="E97" s="50"/>
      <c r="F97" s="50"/>
      <c r="G97" s="50"/>
      <c r="H97" s="47"/>
      <c r="I97" s="16"/>
      <c r="J97" s="16"/>
      <c r="K97" s="16"/>
      <c r="L97" s="16"/>
      <c r="M97" s="25"/>
      <c r="N97" s="39"/>
      <c r="O97" s="40"/>
      <c r="Y97"/>
      <c r="Z97" t="s">
        <v>46</v>
      </c>
      <c r="AA97" s="4"/>
      <c r="AB97" s="4"/>
      <c r="AD97" s="5"/>
      <c r="AE97" s="5"/>
      <c r="AJ97" s="10"/>
      <c r="AU97"/>
      <c r="AV97"/>
      <c r="CL97" s="1"/>
      <c r="CM97" s="1"/>
    </row>
    <row r="98" spans="1:91" ht="15" customHeight="1">
      <c r="A98" s="61" t="s">
        <v>107</v>
      </c>
      <c r="B98" s="48"/>
      <c r="C98" s="21"/>
      <c r="D98" s="48"/>
      <c r="E98" s="48"/>
      <c r="F98" s="48"/>
      <c r="G98" s="48"/>
      <c r="H98" s="45"/>
      <c r="I98" s="22"/>
      <c r="J98" s="3"/>
      <c r="K98" s="22"/>
      <c r="L98" s="22"/>
      <c r="M98" s="23"/>
      <c r="N98" s="35"/>
      <c r="O98" s="36"/>
      <c r="Y98"/>
      <c r="Z98" t="s">
        <v>46</v>
      </c>
      <c r="AA98" s="4" t="str">
        <f>A98</f>
        <v>31</v>
      </c>
      <c r="AB98" s="11">
        <f>$E$3</f>
        <v>0</v>
      </c>
      <c r="AC98" s="11">
        <f>$I$3</f>
        <v>0</v>
      </c>
      <c r="AD98" s="7">
        <f>C99</f>
        <v>0</v>
      </c>
      <c r="AE98" s="7">
        <f>C98</f>
        <v>0</v>
      </c>
      <c r="AF98" s="8" t="str">
        <f>IF(B98="男",1,IF(B98="女",2,""))</f>
        <v/>
      </c>
      <c r="AG98" s="5" t="str">
        <f>D98&amp;E98&amp;F98</f>
        <v/>
      </c>
      <c r="AH98" s="9">
        <f>H98</f>
        <v>0</v>
      </c>
      <c r="AI98" s="8" t="str">
        <f>IF(J98="自由形",1,IF(J98="背泳ぎ",2,IF(J98="平泳ぎ",3,IF(J98="バタフライ",4,IF(J98="個人メドレー",5,"")))))</f>
        <v/>
      </c>
      <c r="AJ98" s="10" t="str">
        <f>IF(I98=25,"0025",IF(I98=50,"0050",IF(I98=100,"0100","")))</f>
        <v/>
      </c>
      <c r="AK98" s="5" t="str">
        <f t="shared" ref="AK98" si="89">AI98&amp;AJ98</f>
        <v/>
      </c>
      <c r="AL98" s="5" t="str">
        <f>K98&amp;L98&amp;Z98&amp;M98</f>
        <v>.</v>
      </c>
      <c r="AM98" s="8" t="str">
        <f>IF(J99="自由形",1,IF(J99="背泳ぎ",2,IF(J99="平泳ぎ",3,IF(J99="バタフライ",4,IF(J99="個人メドレー",5,"")))))</f>
        <v/>
      </c>
      <c r="AN98" s="10" t="str">
        <f>IF(I99=25,"0025",IF(I99=50,"0050",IF(I99=100,"0100","")))</f>
        <v/>
      </c>
      <c r="AO98" s="5" t="str">
        <f t="shared" ref="AO98" si="90">AM98&amp;AN98</f>
        <v/>
      </c>
      <c r="AP98" s="5" t="str">
        <f>K99&amp;L99&amp;Z98&amp;M99</f>
        <v>.</v>
      </c>
      <c r="AQ98" s="8" t="str">
        <f>IF(J100="自由形",1,IF(J100="背泳ぎ",2,IF(J100="平泳ぎ",3,IF(J100="バタフライ",4,IF(J100="個人メドレー",5,"")))))</f>
        <v/>
      </c>
      <c r="AR98" s="10" t="str">
        <f>IF(I100=25,"0025",IF(I100=50,"0050",IF(I100=100,"0100","")))</f>
        <v/>
      </c>
      <c r="AS98" s="5" t="str">
        <f t="shared" ref="AS98" si="91">AQ98&amp;AR98</f>
        <v/>
      </c>
      <c r="AT98" s="5" t="str">
        <f>K100&amp;L100&amp;Z98&amp;M100</f>
        <v>.</v>
      </c>
      <c r="AU98"/>
      <c r="AV98"/>
      <c r="CL98" s="1"/>
      <c r="CM98" s="1"/>
    </row>
    <row r="99" spans="1:91" ht="15" customHeight="1">
      <c r="A99" s="53"/>
      <c r="B99" s="49"/>
      <c r="C99" s="51"/>
      <c r="D99" s="49"/>
      <c r="E99" s="49"/>
      <c r="F99" s="49"/>
      <c r="G99" s="49"/>
      <c r="H99" s="46"/>
      <c r="I99" s="3"/>
      <c r="J99" s="3"/>
      <c r="K99" s="3"/>
      <c r="L99" s="3"/>
      <c r="M99" s="24"/>
      <c r="N99" s="37"/>
      <c r="O99" s="38"/>
      <c r="Y99"/>
      <c r="Z99" t="s">
        <v>46</v>
      </c>
      <c r="AA99" s="4"/>
      <c r="AB99" s="4"/>
      <c r="AD99" s="5"/>
      <c r="AE99" s="5"/>
      <c r="AI99" s="8"/>
      <c r="AJ99" s="10"/>
      <c r="AU99"/>
      <c r="AV99"/>
      <c r="CL99" s="1"/>
      <c r="CM99" s="1"/>
    </row>
    <row r="100" spans="1:91" ht="15" customHeight="1" thickBot="1">
      <c r="A100" s="54"/>
      <c r="B100" s="50"/>
      <c r="C100" s="50"/>
      <c r="D100" s="50"/>
      <c r="E100" s="50"/>
      <c r="F100" s="50"/>
      <c r="G100" s="50"/>
      <c r="H100" s="47"/>
      <c r="I100" s="16"/>
      <c r="J100" s="16"/>
      <c r="K100" s="16"/>
      <c r="L100" s="16"/>
      <c r="M100" s="25"/>
      <c r="N100" s="39"/>
      <c r="O100" s="40"/>
      <c r="Y100"/>
      <c r="Z100" t="s">
        <v>46</v>
      </c>
      <c r="AA100" s="4"/>
      <c r="AB100" s="4"/>
      <c r="AD100" s="5"/>
      <c r="AE100" s="5"/>
      <c r="AJ100" s="10"/>
      <c r="AU100"/>
      <c r="AV100"/>
      <c r="CL100" s="1"/>
      <c r="CM100" s="1"/>
    </row>
    <row r="101" spans="1:91" ht="15" customHeight="1">
      <c r="A101" s="52" t="s">
        <v>108</v>
      </c>
      <c r="B101" s="55"/>
      <c r="C101" s="21"/>
      <c r="D101" s="48"/>
      <c r="E101" s="48"/>
      <c r="F101" s="48"/>
      <c r="G101" s="48"/>
      <c r="H101" s="45"/>
      <c r="I101" s="22"/>
      <c r="J101" s="3"/>
      <c r="K101" s="22"/>
      <c r="L101" s="22"/>
      <c r="M101" s="23"/>
      <c r="N101" s="35"/>
      <c r="O101" s="36"/>
      <c r="Y101"/>
      <c r="Z101" t="s">
        <v>46</v>
      </c>
      <c r="AA101" s="4" t="str">
        <f>A101</f>
        <v>32</v>
      </c>
      <c r="AB101" s="11">
        <f>$E$3</f>
        <v>0</v>
      </c>
      <c r="AC101" s="11">
        <f>$I$3</f>
        <v>0</v>
      </c>
      <c r="AD101" s="7">
        <f>C102</f>
        <v>0</v>
      </c>
      <c r="AE101" s="7">
        <f>C101</f>
        <v>0</v>
      </c>
      <c r="AF101" s="8" t="str">
        <f>IF(B101="男",1,IF(B101="女",2,""))</f>
        <v/>
      </c>
      <c r="AG101" s="5" t="str">
        <f>D101&amp;E101&amp;F101</f>
        <v/>
      </c>
      <c r="AH101" s="9">
        <f>H101</f>
        <v>0</v>
      </c>
      <c r="AI101" s="8" t="str">
        <f>IF(J101="自由形",1,IF(J101="背泳ぎ",2,IF(J101="平泳ぎ",3,IF(J101="バタフライ",4,IF(J101="個人メドレー",5,"")))))</f>
        <v/>
      </c>
      <c r="AJ101" s="10" t="str">
        <f>IF(I101=25,"0025",IF(I101=50,"0050",IF(I101=100,"0100","")))</f>
        <v/>
      </c>
      <c r="AK101" s="5" t="str">
        <f t="shared" ref="AK101" si="92">AI101&amp;AJ101</f>
        <v/>
      </c>
      <c r="AL101" s="5" t="str">
        <f>K101&amp;L101&amp;Z101&amp;M101</f>
        <v>.</v>
      </c>
      <c r="AM101" s="8" t="str">
        <f>IF(J102="自由形",1,IF(J102="背泳ぎ",2,IF(J102="平泳ぎ",3,IF(J102="バタフライ",4,IF(J102="個人メドレー",5,"")))))</f>
        <v/>
      </c>
      <c r="AN101" s="10" t="str">
        <f>IF(I102=25,"0025",IF(I102=50,"0050",IF(I102=100,"0100","")))</f>
        <v/>
      </c>
      <c r="AO101" s="5" t="str">
        <f t="shared" ref="AO101" si="93">AM101&amp;AN101</f>
        <v/>
      </c>
      <c r="AP101" s="5" t="str">
        <f>K102&amp;L102&amp;Z101&amp;M102</f>
        <v>.</v>
      </c>
      <c r="AQ101" s="8" t="str">
        <f>IF(J103="自由形",1,IF(J103="背泳ぎ",2,IF(J103="平泳ぎ",3,IF(J103="バタフライ",4,IF(J103="個人メドレー",5,"")))))</f>
        <v/>
      </c>
      <c r="AR101" s="10" t="str">
        <f>IF(I103=25,"0025",IF(I103=50,"0050",IF(I103=100,"0100","")))</f>
        <v/>
      </c>
      <c r="AS101" s="5" t="str">
        <f t="shared" ref="AS101" si="94">AQ101&amp;AR101</f>
        <v/>
      </c>
      <c r="AT101" s="5" t="str">
        <f>K103&amp;L103&amp;Z101&amp;M103</f>
        <v>.</v>
      </c>
      <c r="AU101"/>
      <c r="AV101"/>
      <c r="CL101" s="1"/>
      <c r="CM101" s="1"/>
    </row>
    <row r="102" spans="1:91" ht="15" customHeight="1">
      <c r="A102" s="53"/>
      <c r="B102" s="49"/>
      <c r="C102" s="51"/>
      <c r="D102" s="49"/>
      <c r="E102" s="49"/>
      <c r="F102" s="49"/>
      <c r="G102" s="49"/>
      <c r="H102" s="46"/>
      <c r="I102" s="3"/>
      <c r="J102" s="3"/>
      <c r="K102" s="3"/>
      <c r="L102" s="3"/>
      <c r="M102" s="24"/>
      <c r="N102" s="37"/>
      <c r="O102" s="38"/>
      <c r="Y102"/>
      <c r="Z102" t="s">
        <v>46</v>
      </c>
      <c r="AA102" s="4"/>
      <c r="AB102" s="4"/>
      <c r="AD102" s="5"/>
      <c r="AE102" s="5"/>
      <c r="AI102" s="8"/>
      <c r="AJ102" s="10"/>
      <c r="AU102"/>
      <c r="AV102"/>
      <c r="CL102" s="1"/>
      <c r="CM102" s="1"/>
    </row>
    <row r="103" spans="1:91" ht="15" customHeight="1" thickBot="1">
      <c r="A103" s="54"/>
      <c r="B103" s="50"/>
      <c r="C103" s="50"/>
      <c r="D103" s="50"/>
      <c r="E103" s="50"/>
      <c r="F103" s="50"/>
      <c r="G103" s="50"/>
      <c r="H103" s="47"/>
      <c r="I103" s="16"/>
      <c r="J103" s="16"/>
      <c r="K103" s="16"/>
      <c r="L103" s="16"/>
      <c r="M103" s="25"/>
      <c r="N103" s="39"/>
      <c r="O103" s="40"/>
      <c r="Y103"/>
      <c r="Z103" t="s">
        <v>46</v>
      </c>
      <c r="AA103" s="4"/>
      <c r="AB103" s="4"/>
      <c r="AD103" s="5"/>
      <c r="AE103" s="5"/>
      <c r="AJ103" s="10"/>
      <c r="AU103"/>
      <c r="AV103"/>
      <c r="CL103" s="1"/>
      <c r="CM103" s="1"/>
    </row>
    <row r="104" spans="1:91" ht="15" customHeight="1">
      <c r="A104" s="52" t="s">
        <v>109</v>
      </c>
      <c r="B104" s="48"/>
      <c r="C104" s="21"/>
      <c r="D104" s="48"/>
      <c r="E104" s="48"/>
      <c r="F104" s="48"/>
      <c r="G104" s="48"/>
      <c r="H104" s="45"/>
      <c r="I104" s="22"/>
      <c r="J104" s="3"/>
      <c r="K104" s="22"/>
      <c r="L104" s="22"/>
      <c r="M104" s="23"/>
      <c r="N104" s="35"/>
      <c r="O104" s="36"/>
      <c r="Y104"/>
      <c r="Z104" t="s">
        <v>46</v>
      </c>
      <c r="AA104" s="4" t="str">
        <f>A104</f>
        <v>33</v>
      </c>
      <c r="AB104" s="11">
        <f>$E$3</f>
        <v>0</v>
      </c>
      <c r="AC104" s="11">
        <f>$I$3</f>
        <v>0</v>
      </c>
      <c r="AD104" s="7">
        <f>C105</f>
        <v>0</v>
      </c>
      <c r="AE104" s="7">
        <f>C104</f>
        <v>0</v>
      </c>
      <c r="AF104" s="8" t="str">
        <f>IF(B104="男",1,IF(B104="女",2,""))</f>
        <v/>
      </c>
      <c r="AG104" s="5" t="str">
        <f>D104&amp;E104&amp;F104</f>
        <v/>
      </c>
      <c r="AH104" s="9">
        <f>H104</f>
        <v>0</v>
      </c>
      <c r="AI104" s="8" t="str">
        <f>IF(J104="自由形",1,IF(J104="背泳ぎ",2,IF(J104="平泳ぎ",3,IF(J104="バタフライ",4,IF(J104="個人メドレー",5,"")))))</f>
        <v/>
      </c>
      <c r="AJ104" s="10" t="str">
        <f>IF(I104=25,"0025",IF(I104=50,"0050",IF(I104=100,"0100","")))</f>
        <v/>
      </c>
      <c r="AK104" s="5" t="str">
        <f t="shared" ref="AK104" si="95">AI104&amp;AJ104</f>
        <v/>
      </c>
      <c r="AL104" s="5" t="str">
        <f>K104&amp;L104&amp;Z104&amp;M104</f>
        <v>.</v>
      </c>
      <c r="AM104" s="8" t="str">
        <f>IF(J105="自由形",1,IF(J105="背泳ぎ",2,IF(J105="平泳ぎ",3,IF(J105="バタフライ",4,IF(J105="個人メドレー",5,"")))))</f>
        <v/>
      </c>
      <c r="AN104" s="10" t="str">
        <f>IF(I105=25,"0025",IF(I105=50,"0050",IF(I105=100,"0100","")))</f>
        <v/>
      </c>
      <c r="AO104" s="5" t="str">
        <f t="shared" ref="AO104" si="96">AM104&amp;AN104</f>
        <v/>
      </c>
      <c r="AP104" s="5" t="str">
        <f>K105&amp;L105&amp;Z104&amp;M105</f>
        <v>.</v>
      </c>
      <c r="AQ104" s="8" t="str">
        <f>IF(J106="自由形",1,IF(J106="背泳ぎ",2,IF(J106="平泳ぎ",3,IF(J106="バタフライ",4,IF(J106="個人メドレー",5,"")))))</f>
        <v/>
      </c>
      <c r="AR104" s="10" t="str">
        <f>IF(I106=25,"0025",IF(I106=50,"0050",IF(I106=100,"0100","")))</f>
        <v/>
      </c>
      <c r="AS104" s="5" t="str">
        <f t="shared" ref="AS104" si="97">AQ104&amp;AR104</f>
        <v/>
      </c>
      <c r="AT104" s="5" t="str">
        <f>K106&amp;L106&amp;Z104&amp;M106</f>
        <v>.</v>
      </c>
      <c r="AU104"/>
      <c r="AV104"/>
      <c r="CL104" s="1"/>
      <c r="CM104" s="1"/>
    </row>
    <row r="105" spans="1:91" ht="15" customHeight="1">
      <c r="A105" s="53"/>
      <c r="B105" s="49"/>
      <c r="C105" s="51"/>
      <c r="D105" s="49"/>
      <c r="E105" s="49"/>
      <c r="F105" s="49"/>
      <c r="G105" s="49"/>
      <c r="H105" s="46"/>
      <c r="I105" s="3"/>
      <c r="J105" s="3"/>
      <c r="K105" s="3"/>
      <c r="L105" s="3"/>
      <c r="M105" s="24"/>
      <c r="N105" s="37"/>
      <c r="O105" s="38"/>
      <c r="Y105"/>
      <c r="Z105" t="s">
        <v>46</v>
      </c>
      <c r="AA105" s="4"/>
      <c r="AB105" s="4"/>
      <c r="AD105" s="5"/>
      <c r="AE105" s="5"/>
      <c r="AI105" s="8"/>
      <c r="AJ105" s="10"/>
      <c r="AU105"/>
      <c r="AV105"/>
      <c r="CL105" s="1"/>
      <c r="CM105" s="1"/>
    </row>
    <row r="106" spans="1:91" ht="15" customHeight="1" thickBot="1">
      <c r="A106" s="54"/>
      <c r="B106" s="50"/>
      <c r="C106" s="50"/>
      <c r="D106" s="50"/>
      <c r="E106" s="50"/>
      <c r="F106" s="50"/>
      <c r="G106" s="50"/>
      <c r="H106" s="47"/>
      <c r="I106" s="16"/>
      <c r="J106" s="16"/>
      <c r="K106" s="16"/>
      <c r="L106" s="16"/>
      <c r="M106" s="25"/>
      <c r="N106" s="39"/>
      <c r="O106" s="40"/>
      <c r="Y106"/>
      <c r="Z106" t="s">
        <v>46</v>
      </c>
      <c r="AA106" s="4"/>
      <c r="AB106" s="4"/>
      <c r="AD106" s="5"/>
      <c r="AE106" s="5"/>
      <c r="AJ106" s="10"/>
      <c r="AU106"/>
      <c r="AV106"/>
      <c r="CL106" s="1"/>
      <c r="CM106" s="1"/>
    </row>
    <row r="107" spans="1:91" ht="15" customHeight="1">
      <c r="A107" s="52" t="s">
        <v>110</v>
      </c>
      <c r="B107" s="55"/>
      <c r="C107" s="21"/>
      <c r="D107" s="48"/>
      <c r="E107" s="48"/>
      <c r="F107" s="48"/>
      <c r="G107" s="48"/>
      <c r="H107" s="45"/>
      <c r="I107" s="22"/>
      <c r="J107" s="3"/>
      <c r="K107" s="22"/>
      <c r="L107" s="22"/>
      <c r="M107" s="23"/>
      <c r="N107" s="35"/>
      <c r="O107" s="36"/>
      <c r="Y107"/>
      <c r="Z107" t="s">
        <v>46</v>
      </c>
      <c r="AA107" s="4" t="str">
        <f>A107</f>
        <v>34</v>
      </c>
      <c r="AB107" s="11">
        <f>$E$3</f>
        <v>0</v>
      </c>
      <c r="AC107" s="11">
        <f>$I$3</f>
        <v>0</v>
      </c>
      <c r="AD107" s="7">
        <f>C108</f>
        <v>0</v>
      </c>
      <c r="AE107" s="7">
        <f>C107</f>
        <v>0</v>
      </c>
      <c r="AF107" s="8" t="str">
        <f>IF(B107="男",1,IF(B107="女",2,""))</f>
        <v/>
      </c>
      <c r="AG107" s="5" t="str">
        <f>D107&amp;E107&amp;F107</f>
        <v/>
      </c>
      <c r="AH107" s="9">
        <f>H107</f>
        <v>0</v>
      </c>
      <c r="AI107" s="8" t="str">
        <f>IF(J107="自由形",1,IF(J107="背泳ぎ",2,IF(J107="平泳ぎ",3,IF(J107="バタフライ",4,IF(J107="個人メドレー",5,"")))))</f>
        <v/>
      </c>
      <c r="AJ107" s="10" t="str">
        <f>IF(I107=25,"0025",IF(I107=50,"0050",IF(I107=100,"0100","")))</f>
        <v/>
      </c>
      <c r="AK107" s="5" t="str">
        <f t="shared" ref="AK107" si="98">AI107&amp;AJ107</f>
        <v/>
      </c>
      <c r="AL107" s="5" t="str">
        <f>K107&amp;L107&amp;Z107&amp;M107</f>
        <v>.</v>
      </c>
      <c r="AM107" s="8" t="str">
        <f>IF(J108="自由形",1,IF(J108="背泳ぎ",2,IF(J108="平泳ぎ",3,IF(J108="バタフライ",4,IF(J108="個人メドレー",5,"")))))</f>
        <v/>
      </c>
      <c r="AN107" s="10" t="str">
        <f>IF(I108=25,"0025",IF(I108=50,"0050",IF(I108=100,"0100","")))</f>
        <v/>
      </c>
      <c r="AO107" s="5" t="str">
        <f t="shared" ref="AO107" si="99">AM107&amp;AN107</f>
        <v/>
      </c>
      <c r="AP107" s="5" t="str">
        <f>K108&amp;L108&amp;Z107&amp;M108</f>
        <v>.</v>
      </c>
      <c r="AQ107" s="8" t="str">
        <f>IF(J109="自由形",1,IF(J109="背泳ぎ",2,IF(J109="平泳ぎ",3,IF(J109="バタフライ",4,IF(J109="個人メドレー",5,"")))))</f>
        <v/>
      </c>
      <c r="AR107" s="10" t="str">
        <f>IF(I109=25,"0025",IF(I109=50,"0050",IF(I109=100,"0100","")))</f>
        <v/>
      </c>
      <c r="AS107" s="5" t="str">
        <f t="shared" ref="AS107" si="100">AQ107&amp;AR107</f>
        <v/>
      </c>
      <c r="AT107" s="5" t="str">
        <f>K109&amp;L109&amp;Z107&amp;M109</f>
        <v>.</v>
      </c>
      <c r="AU107"/>
      <c r="AV107"/>
      <c r="CL107" s="1"/>
      <c r="CM107" s="1"/>
    </row>
    <row r="108" spans="1:91" ht="15" customHeight="1">
      <c r="A108" s="53"/>
      <c r="B108" s="49"/>
      <c r="C108" s="51"/>
      <c r="D108" s="49"/>
      <c r="E108" s="49"/>
      <c r="F108" s="49"/>
      <c r="G108" s="49"/>
      <c r="H108" s="46"/>
      <c r="I108" s="3"/>
      <c r="J108" s="3"/>
      <c r="K108" s="3"/>
      <c r="L108" s="3"/>
      <c r="M108" s="24"/>
      <c r="N108" s="37"/>
      <c r="O108" s="38"/>
      <c r="Y108"/>
      <c r="Z108" t="s">
        <v>46</v>
      </c>
      <c r="AA108" s="4"/>
      <c r="AB108" s="4"/>
      <c r="AD108" s="5"/>
      <c r="AE108" s="5"/>
      <c r="AI108" s="8"/>
      <c r="AJ108" s="10"/>
      <c r="AU108"/>
      <c r="AV108"/>
      <c r="CL108" s="1"/>
      <c r="CM108" s="1"/>
    </row>
    <row r="109" spans="1:91" ht="15" customHeight="1" thickBot="1">
      <c r="A109" s="54"/>
      <c r="B109" s="50"/>
      <c r="C109" s="50"/>
      <c r="D109" s="50"/>
      <c r="E109" s="50"/>
      <c r="F109" s="50"/>
      <c r="G109" s="50"/>
      <c r="H109" s="47"/>
      <c r="I109" s="16"/>
      <c r="J109" s="16"/>
      <c r="K109" s="16"/>
      <c r="L109" s="16"/>
      <c r="M109" s="25"/>
      <c r="N109" s="39"/>
      <c r="O109" s="40"/>
      <c r="Y109"/>
      <c r="Z109" t="s">
        <v>46</v>
      </c>
      <c r="AA109" s="4"/>
      <c r="AB109" s="4"/>
      <c r="AD109" s="5"/>
      <c r="AE109" s="5"/>
      <c r="AJ109" s="10"/>
      <c r="AU109"/>
      <c r="AV109"/>
      <c r="CL109" s="1"/>
      <c r="CM109" s="1"/>
    </row>
    <row r="110" spans="1:91" ht="15" customHeight="1">
      <c r="A110" s="52" t="s">
        <v>111</v>
      </c>
      <c r="B110" s="48"/>
      <c r="C110" s="21"/>
      <c r="D110" s="48"/>
      <c r="E110" s="48"/>
      <c r="F110" s="48"/>
      <c r="G110" s="48"/>
      <c r="H110" s="45"/>
      <c r="I110" s="22"/>
      <c r="J110" s="3"/>
      <c r="K110" s="22"/>
      <c r="L110" s="22"/>
      <c r="M110" s="23"/>
      <c r="N110" s="35"/>
      <c r="O110" s="36"/>
      <c r="Y110"/>
      <c r="Z110" t="s">
        <v>46</v>
      </c>
      <c r="AA110" s="4" t="str">
        <f>A110</f>
        <v>35</v>
      </c>
      <c r="AB110" s="11">
        <f>$E$3</f>
        <v>0</v>
      </c>
      <c r="AC110" s="11">
        <f>$I$3</f>
        <v>0</v>
      </c>
      <c r="AD110" s="7">
        <f>C111</f>
        <v>0</v>
      </c>
      <c r="AE110" s="7">
        <f>C110</f>
        <v>0</v>
      </c>
      <c r="AF110" s="8" t="str">
        <f>IF(B110="男",1,IF(B110="女",2,""))</f>
        <v/>
      </c>
      <c r="AG110" s="5" t="str">
        <f>D110&amp;E110&amp;F110</f>
        <v/>
      </c>
      <c r="AH110" s="9">
        <f>H110</f>
        <v>0</v>
      </c>
      <c r="AI110" s="8" t="str">
        <f>IF(J110="自由形",1,IF(J110="背泳ぎ",2,IF(J110="平泳ぎ",3,IF(J110="バタフライ",4,IF(J110="個人メドレー",5,"")))))</f>
        <v/>
      </c>
      <c r="AJ110" s="10" t="str">
        <f>IF(I110=25,"0025",IF(I110=50,"0050",IF(I110=100,"0100","")))</f>
        <v/>
      </c>
      <c r="AK110" s="5" t="str">
        <f t="shared" ref="AK110" si="101">AI110&amp;AJ110</f>
        <v/>
      </c>
      <c r="AL110" s="5" t="str">
        <f>K110&amp;L110&amp;Z110&amp;M110</f>
        <v>.</v>
      </c>
      <c r="AM110" s="8" t="str">
        <f>IF(J111="自由形",1,IF(J111="背泳ぎ",2,IF(J111="平泳ぎ",3,IF(J111="バタフライ",4,IF(J111="個人メドレー",5,"")))))</f>
        <v/>
      </c>
      <c r="AN110" s="10" t="str">
        <f>IF(I111=25,"0025",IF(I111=50,"0050",IF(I111=100,"0100","")))</f>
        <v/>
      </c>
      <c r="AO110" s="5" t="str">
        <f t="shared" ref="AO110" si="102">AM110&amp;AN110</f>
        <v/>
      </c>
      <c r="AP110" s="5" t="str">
        <f>K111&amp;L111&amp;Z110&amp;M111</f>
        <v>.</v>
      </c>
      <c r="AQ110" s="8" t="str">
        <f>IF(J112="自由形",1,IF(J112="背泳ぎ",2,IF(J112="平泳ぎ",3,IF(J112="バタフライ",4,IF(J112="個人メドレー",5,"")))))</f>
        <v/>
      </c>
      <c r="AR110" s="10" t="str">
        <f>IF(I112=25,"0025",IF(I112=50,"0050",IF(I112=100,"0100","")))</f>
        <v/>
      </c>
      <c r="AS110" s="5" t="str">
        <f t="shared" ref="AS110" si="103">AQ110&amp;AR110</f>
        <v/>
      </c>
      <c r="AT110" s="5" t="str">
        <f>K112&amp;L112&amp;Z110&amp;M112</f>
        <v>.</v>
      </c>
      <c r="AU110"/>
      <c r="AV110"/>
      <c r="CL110" s="1"/>
      <c r="CM110" s="1"/>
    </row>
    <row r="111" spans="1:91" ht="15" customHeight="1">
      <c r="A111" s="53"/>
      <c r="B111" s="49"/>
      <c r="C111" s="51"/>
      <c r="D111" s="49"/>
      <c r="E111" s="49"/>
      <c r="F111" s="49"/>
      <c r="G111" s="49"/>
      <c r="H111" s="46"/>
      <c r="I111" s="3"/>
      <c r="J111" s="3"/>
      <c r="K111" s="3"/>
      <c r="L111" s="3"/>
      <c r="M111" s="24"/>
      <c r="N111" s="37"/>
      <c r="O111" s="38"/>
      <c r="Y111"/>
      <c r="Z111" t="s">
        <v>46</v>
      </c>
      <c r="AA111" s="4"/>
      <c r="AB111" s="4"/>
      <c r="AD111" s="5"/>
      <c r="AE111" s="5"/>
      <c r="AI111" s="8"/>
      <c r="AJ111" s="10"/>
      <c r="AU111"/>
      <c r="AV111"/>
      <c r="CL111" s="1"/>
      <c r="CM111" s="1"/>
    </row>
    <row r="112" spans="1:91" ht="15" customHeight="1" thickBot="1">
      <c r="A112" s="54"/>
      <c r="B112" s="50"/>
      <c r="C112" s="50"/>
      <c r="D112" s="50"/>
      <c r="E112" s="50"/>
      <c r="F112" s="50"/>
      <c r="G112" s="50"/>
      <c r="H112" s="47"/>
      <c r="I112" s="16"/>
      <c r="J112" s="16"/>
      <c r="K112" s="16"/>
      <c r="L112" s="16"/>
      <c r="M112" s="25"/>
      <c r="N112" s="39"/>
      <c r="O112" s="40"/>
      <c r="Y112"/>
      <c r="Z112" t="s">
        <v>46</v>
      </c>
      <c r="AA112" s="4"/>
      <c r="AB112" s="4"/>
      <c r="AD112" s="5"/>
      <c r="AE112" s="5"/>
      <c r="AJ112" s="10"/>
      <c r="AU112"/>
      <c r="AV112"/>
      <c r="CL112" s="1"/>
      <c r="CM112" s="1"/>
    </row>
    <row r="113" spans="1:91" ht="15" customHeight="1">
      <c r="A113" s="52" t="s">
        <v>112</v>
      </c>
      <c r="B113" s="55"/>
      <c r="C113" s="21"/>
      <c r="D113" s="48"/>
      <c r="E113" s="48"/>
      <c r="F113" s="48"/>
      <c r="G113" s="48"/>
      <c r="H113" s="45"/>
      <c r="I113" s="22"/>
      <c r="J113" s="3"/>
      <c r="K113" s="22"/>
      <c r="L113" s="22"/>
      <c r="M113" s="23"/>
      <c r="N113" s="35"/>
      <c r="O113" s="36"/>
      <c r="Y113"/>
      <c r="Z113" t="s">
        <v>46</v>
      </c>
      <c r="AA113" s="4" t="str">
        <f>A113</f>
        <v>36</v>
      </c>
      <c r="AB113" s="11">
        <f>$E$3</f>
        <v>0</v>
      </c>
      <c r="AC113" s="11">
        <f>$I$3</f>
        <v>0</v>
      </c>
      <c r="AD113" s="7">
        <f>C114</f>
        <v>0</v>
      </c>
      <c r="AE113" s="7">
        <f>C113</f>
        <v>0</v>
      </c>
      <c r="AF113" s="8" t="str">
        <f>IF(B113="男",1,IF(B113="女",2,""))</f>
        <v/>
      </c>
      <c r="AG113" s="5" t="str">
        <f>D113&amp;E113&amp;F113</f>
        <v/>
      </c>
      <c r="AH113" s="9">
        <f>H113</f>
        <v>0</v>
      </c>
      <c r="AI113" s="8" t="str">
        <f>IF(J113="自由形",1,IF(J113="背泳ぎ",2,IF(J113="平泳ぎ",3,IF(J113="バタフライ",4,IF(J113="個人メドレー",5,"")))))</f>
        <v/>
      </c>
      <c r="AJ113" s="10" t="str">
        <f>IF(I113=25,"0025",IF(I113=50,"0050",IF(I113=100,"0100","")))</f>
        <v/>
      </c>
      <c r="AK113" s="5" t="str">
        <f t="shared" ref="AK113" si="104">AI113&amp;AJ113</f>
        <v/>
      </c>
      <c r="AL113" s="5" t="str">
        <f>K113&amp;L113&amp;Z113&amp;M113</f>
        <v>.</v>
      </c>
      <c r="AM113" s="8" t="str">
        <f>IF(J114="自由形",1,IF(J114="背泳ぎ",2,IF(J114="平泳ぎ",3,IF(J114="バタフライ",4,IF(J114="個人メドレー",5,"")))))</f>
        <v/>
      </c>
      <c r="AN113" s="10" t="str">
        <f>IF(I114=25,"0025",IF(I114=50,"0050",IF(I114=100,"0100","")))</f>
        <v/>
      </c>
      <c r="AO113" s="5" t="str">
        <f t="shared" ref="AO113" si="105">AM113&amp;AN113</f>
        <v/>
      </c>
      <c r="AP113" s="5" t="str">
        <f>K114&amp;L114&amp;Z113&amp;M114</f>
        <v>.</v>
      </c>
      <c r="AQ113" s="8" t="str">
        <f>IF(J115="自由形",1,IF(J115="背泳ぎ",2,IF(J115="平泳ぎ",3,IF(J115="バタフライ",4,IF(J115="個人メドレー",5,"")))))</f>
        <v/>
      </c>
      <c r="AR113" s="10" t="str">
        <f>IF(I115=25,"0025",IF(I115=50,"0050",IF(I115=100,"0100","")))</f>
        <v/>
      </c>
      <c r="AS113" s="5" t="str">
        <f t="shared" ref="AS113" si="106">AQ113&amp;AR113</f>
        <v/>
      </c>
      <c r="AT113" s="5" t="str">
        <f>K115&amp;L115&amp;Z113&amp;M115</f>
        <v>.</v>
      </c>
      <c r="AU113"/>
      <c r="AV113"/>
      <c r="CL113" s="1"/>
      <c r="CM113" s="1"/>
    </row>
    <row r="114" spans="1:91" ht="15" customHeight="1">
      <c r="A114" s="53"/>
      <c r="B114" s="49"/>
      <c r="C114" s="51"/>
      <c r="D114" s="49"/>
      <c r="E114" s="49"/>
      <c r="F114" s="49"/>
      <c r="G114" s="49"/>
      <c r="H114" s="46"/>
      <c r="I114" s="3"/>
      <c r="J114" s="3"/>
      <c r="K114" s="3"/>
      <c r="L114" s="3"/>
      <c r="M114" s="24"/>
      <c r="N114" s="37"/>
      <c r="O114" s="38"/>
      <c r="Y114"/>
      <c r="Z114" t="s">
        <v>46</v>
      </c>
      <c r="AA114" s="4"/>
      <c r="AB114" s="4"/>
      <c r="AD114" s="5"/>
      <c r="AE114" s="5"/>
      <c r="AI114" s="8"/>
      <c r="AJ114" s="10"/>
      <c r="AU114"/>
      <c r="AV114"/>
      <c r="CL114" s="1"/>
      <c r="CM114" s="1"/>
    </row>
    <row r="115" spans="1:91" ht="15" customHeight="1" thickBot="1">
      <c r="A115" s="54"/>
      <c r="B115" s="50"/>
      <c r="C115" s="50"/>
      <c r="D115" s="50"/>
      <c r="E115" s="50"/>
      <c r="F115" s="50"/>
      <c r="G115" s="50"/>
      <c r="H115" s="47"/>
      <c r="I115" s="16"/>
      <c r="J115" s="16"/>
      <c r="K115" s="16"/>
      <c r="L115" s="16"/>
      <c r="M115" s="25"/>
      <c r="N115" s="39"/>
      <c r="O115" s="40"/>
      <c r="Y115"/>
      <c r="Z115" t="s">
        <v>46</v>
      </c>
      <c r="AA115" s="4"/>
      <c r="AB115" s="4"/>
      <c r="AD115" s="5"/>
      <c r="AE115" s="5"/>
      <c r="AJ115" s="10"/>
      <c r="AU115"/>
      <c r="AV115"/>
      <c r="CL115" s="1"/>
      <c r="CM115" s="1"/>
    </row>
    <row r="116" spans="1:91" ht="15" customHeight="1">
      <c r="A116" s="52" t="s">
        <v>113</v>
      </c>
      <c r="B116" s="48"/>
      <c r="C116" s="21"/>
      <c r="D116" s="48"/>
      <c r="E116" s="48"/>
      <c r="F116" s="48"/>
      <c r="G116" s="48"/>
      <c r="H116" s="45"/>
      <c r="I116" s="22"/>
      <c r="J116" s="3"/>
      <c r="K116" s="22"/>
      <c r="L116" s="22"/>
      <c r="M116" s="23"/>
      <c r="N116" s="35"/>
      <c r="O116" s="36"/>
      <c r="Y116"/>
      <c r="Z116" t="s">
        <v>46</v>
      </c>
      <c r="AA116" s="4" t="str">
        <f>A116</f>
        <v>37</v>
      </c>
      <c r="AB116" s="11">
        <f>$E$3</f>
        <v>0</v>
      </c>
      <c r="AC116" s="11">
        <f>$I$3</f>
        <v>0</v>
      </c>
      <c r="AD116" s="7">
        <f>C117</f>
        <v>0</v>
      </c>
      <c r="AE116" s="7">
        <f>C116</f>
        <v>0</v>
      </c>
      <c r="AF116" s="8" t="str">
        <f>IF(B116="男",1,IF(B116="女",2,""))</f>
        <v/>
      </c>
      <c r="AG116" s="5" t="str">
        <f>D116&amp;E116&amp;F116</f>
        <v/>
      </c>
      <c r="AH116" s="9">
        <f>H116</f>
        <v>0</v>
      </c>
      <c r="AI116" s="8" t="str">
        <f>IF(J116="自由形",1,IF(J116="背泳ぎ",2,IF(J116="平泳ぎ",3,IF(J116="バタフライ",4,IF(J116="個人メドレー",5,"")))))</f>
        <v/>
      </c>
      <c r="AJ116" s="10" t="str">
        <f>IF(I116=25,"0025",IF(I116=50,"0050",IF(I116=100,"0100","")))</f>
        <v/>
      </c>
      <c r="AK116" s="5" t="str">
        <f t="shared" ref="AK116" si="107">AI116&amp;AJ116</f>
        <v/>
      </c>
      <c r="AL116" s="5" t="str">
        <f>K116&amp;L116&amp;Z116&amp;M116</f>
        <v>.</v>
      </c>
      <c r="AM116" s="8" t="str">
        <f>IF(J117="自由形",1,IF(J117="背泳ぎ",2,IF(J117="平泳ぎ",3,IF(J117="バタフライ",4,IF(J117="個人メドレー",5,"")))))</f>
        <v/>
      </c>
      <c r="AN116" s="10" t="str">
        <f>IF(I117=25,"0025",IF(I117=50,"0050",IF(I117=100,"0100","")))</f>
        <v/>
      </c>
      <c r="AO116" s="5" t="str">
        <f t="shared" ref="AO116" si="108">AM116&amp;AN116</f>
        <v/>
      </c>
      <c r="AP116" s="5" t="str">
        <f>K117&amp;L117&amp;Z116&amp;M117</f>
        <v>.</v>
      </c>
      <c r="AQ116" s="8" t="str">
        <f>IF(J118="自由形",1,IF(J118="背泳ぎ",2,IF(J118="平泳ぎ",3,IF(J118="バタフライ",4,IF(J118="個人メドレー",5,"")))))</f>
        <v/>
      </c>
      <c r="AR116" s="10" t="str">
        <f>IF(I118=25,"0025",IF(I118=50,"0050",IF(I118=100,"0100","")))</f>
        <v/>
      </c>
      <c r="AS116" s="5" t="str">
        <f t="shared" ref="AS116" si="109">AQ116&amp;AR116</f>
        <v/>
      </c>
      <c r="AT116" s="5" t="str">
        <f>K118&amp;L118&amp;Z116&amp;M118</f>
        <v>.</v>
      </c>
      <c r="AU116"/>
      <c r="AV116"/>
      <c r="CL116" s="1"/>
      <c r="CM116" s="1"/>
    </row>
    <row r="117" spans="1:91" ht="15" customHeight="1">
      <c r="A117" s="53"/>
      <c r="B117" s="49"/>
      <c r="C117" s="51"/>
      <c r="D117" s="49"/>
      <c r="E117" s="49"/>
      <c r="F117" s="49"/>
      <c r="G117" s="49"/>
      <c r="H117" s="46"/>
      <c r="I117" s="3"/>
      <c r="J117" s="3"/>
      <c r="K117" s="3"/>
      <c r="L117" s="3"/>
      <c r="M117" s="24"/>
      <c r="N117" s="37"/>
      <c r="O117" s="38"/>
      <c r="Y117"/>
      <c r="Z117" t="s">
        <v>46</v>
      </c>
      <c r="AA117" s="4"/>
      <c r="AB117" s="4"/>
      <c r="AD117" s="5"/>
      <c r="AE117" s="5"/>
      <c r="AI117" s="8"/>
      <c r="AJ117" s="10"/>
      <c r="AU117"/>
      <c r="AV117"/>
      <c r="CL117" s="1"/>
      <c r="CM117" s="1"/>
    </row>
    <row r="118" spans="1:91" ht="15" customHeight="1" thickBot="1">
      <c r="A118" s="54"/>
      <c r="B118" s="50"/>
      <c r="C118" s="50"/>
      <c r="D118" s="50"/>
      <c r="E118" s="50"/>
      <c r="F118" s="50"/>
      <c r="G118" s="50"/>
      <c r="H118" s="47"/>
      <c r="I118" s="16"/>
      <c r="J118" s="16"/>
      <c r="K118" s="16"/>
      <c r="L118" s="16"/>
      <c r="M118" s="25"/>
      <c r="N118" s="39"/>
      <c r="O118" s="40"/>
      <c r="Y118"/>
      <c r="Z118" t="s">
        <v>46</v>
      </c>
      <c r="AA118" s="4"/>
      <c r="AB118" s="4"/>
      <c r="AD118" s="5"/>
      <c r="AE118" s="5"/>
      <c r="AJ118" s="10"/>
      <c r="AU118"/>
      <c r="AV118"/>
      <c r="CL118" s="1"/>
      <c r="CM118" s="1"/>
    </row>
    <row r="119" spans="1:91" ht="15" customHeight="1">
      <c r="A119" s="52" t="s">
        <v>114</v>
      </c>
      <c r="B119" s="55"/>
      <c r="C119" s="21"/>
      <c r="D119" s="48"/>
      <c r="E119" s="48"/>
      <c r="F119" s="48"/>
      <c r="G119" s="48"/>
      <c r="H119" s="45"/>
      <c r="I119" s="22"/>
      <c r="J119" s="3"/>
      <c r="K119" s="22"/>
      <c r="L119" s="22"/>
      <c r="M119" s="23"/>
      <c r="N119" s="35"/>
      <c r="O119" s="36"/>
      <c r="Y119"/>
      <c r="Z119" t="s">
        <v>46</v>
      </c>
      <c r="AA119" s="4" t="str">
        <f>A119</f>
        <v>38</v>
      </c>
      <c r="AB119" s="11">
        <f>$E$3</f>
        <v>0</v>
      </c>
      <c r="AC119" s="11">
        <f>$I$3</f>
        <v>0</v>
      </c>
      <c r="AD119" s="7">
        <f>C120</f>
        <v>0</v>
      </c>
      <c r="AE119" s="7">
        <f>C119</f>
        <v>0</v>
      </c>
      <c r="AF119" s="8" t="str">
        <f>IF(B119="男",1,IF(B119="女",2,""))</f>
        <v/>
      </c>
      <c r="AG119" s="5" t="str">
        <f>D119&amp;E119&amp;F119</f>
        <v/>
      </c>
      <c r="AH119" s="9">
        <f>H119</f>
        <v>0</v>
      </c>
      <c r="AI119" s="8" t="str">
        <f>IF(J119="自由形",1,IF(J119="背泳ぎ",2,IF(J119="平泳ぎ",3,IF(J119="バタフライ",4,IF(J119="個人メドレー",5,"")))))</f>
        <v/>
      </c>
      <c r="AJ119" s="10" t="str">
        <f>IF(I119=25,"0025",IF(I119=50,"0050",IF(I119=100,"0100","")))</f>
        <v/>
      </c>
      <c r="AK119" s="5" t="str">
        <f t="shared" ref="AK119" si="110">AI119&amp;AJ119</f>
        <v/>
      </c>
      <c r="AL119" s="5" t="str">
        <f>K119&amp;L119&amp;Z119&amp;M119</f>
        <v>.</v>
      </c>
      <c r="AM119" s="8" t="str">
        <f>IF(J120="自由形",1,IF(J120="背泳ぎ",2,IF(J120="平泳ぎ",3,IF(J120="バタフライ",4,IF(J120="個人メドレー",5,"")))))</f>
        <v/>
      </c>
      <c r="AN119" s="10" t="str">
        <f>IF(I120=25,"0025",IF(I120=50,"0050",IF(I120=100,"0100","")))</f>
        <v/>
      </c>
      <c r="AO119" s="5" t="str">
        <f t="shared" ref="AO119" si="111">AM119&amp;AN119</f>
        <v/>
      </c>
      <c r="AP119" s="5" t="str">
        <f>K120&amp;L120&amp;Z119&amp;M120</f>
        <v>.</v>
      </c>
      <c r="AQ119" s="8" t="str">
        <f>IF(J121="自由形",1,IF(J121="背泳ぎ",2,IF(J121="平泳ぎ",3,IF(J121="バタフライ",4,IF(J121="個人メドレー",5,"")))))</f>
        <v/>
      </c>
      <c r="AR119" s="10" t="str">
        <f>IF(I121=25,"0025",IF(I121=50,"0050",IF(I121=100,"0100","")))</f>
        <v/>
      </c>
      <c r="AS119" s="5" t="str">
        <f t="shared" ref="AS119" si="112">AQ119&amp;AR119</f>
        <v/>
      </c>
      <c r="AT119" s="5" t="str">
        <f>K121&amp;L121&amp;Z119&amp;M121</f>
        <v>.</v>
      </c>
      <c r="AU119"/>
      <c r="AV119"/>
      <c r="CL119" s="1"/>
      <c r="CM119" s="1"/>
    </row>
    <row r="120" spans="1:91" ht="15" customHeight="1">
      <c r="A120" s="53"/>
      <c r="B120" s="49"/>
      <c r="C120" s="51"/>
      <c r="D120" s="49"/>
      <c r="E120" s="49"/>
      <c r="F120" s="49"/>
      <c r="G120" s="49"/>
      <c r="H120" s="46"/>
      <c r="I120" s="3"/>
      <c r="J120" s="3"/>
      <c r="K120" s="3"/>
      <c r="L120" s="3"/>
      <c r="M120" s="24"/>
      <c r="N120" s="37"/>
      <c r="O120" s="38"/>
      <c r="Y120"/>
      <c r="Z120" t="s">
        <v>46</v>
      </c>
      <c r="AA120" s="4"/>
      <c r="AB120" s="4"/>
      <c r="AD120" s="5"/>
      <c r="AE120" s="5"/>
      <c r="AI120" s="8"/>
      <c r="AJ120" s="10"/>
      <c r="AU120"/>
      <c r="AV120"/>
      <c r="CL120" s="1"/>
      <c r="CM120" s="1"/>
    </row>
    <row r="121" spans="1:91" ht="15" customHeight="1" thickBot="1">
      <c r="A121" s="54"/>
      <c r="B121" s="50"/>
      <c r="C121" s="50"/>
      <c r="D121" s="50"/>
      <c r="E121" s="50"/>
      <c r="F121" s="50"/>
      <c r="G121" s="50"/>
      <c r="H121" s="47"/>
      <c r="I121" s="16"/>
      <c r="J121" s="16"/>
      <c r="K121" s="16"/>
      <c r="L121" s="16"/>
      <c r="M121" s="25"/>
      <c r="N121" s="39"/>
      <c r="O121" s="40"/>
      <c r="Y121"/>
      <c r="Z121" t="s">
        <v>46</v>
      </c>
      <c r="AA121" s="4"/>
      <c r="AB121" s="4"/>
      <c r="AD121" s="5"/>
      <c r="AE121" s="5"/>
      <c r="AJ121" s="10"/>
      <c r="AU121"/>
      <c r="AV121"/>
      <c r="CL121" s="1"/>
      <c r="CM121" s="1"/>
    </row>
    <row r="122" spans="1:91" ht="15" customHeight="1">
      <c r="A122" s="52" t="s">
        <v>115</v>
      </c>
      <c r="B122" s="48"/>
      <c r="C122" s="21"/>
      <c r="D122" s="48"/>
      <c r="E122" s="48"/>
      <c r="F122" s="48"/>
      <c r="G122" s="48"/>
      <c r="H122" s="45"/>
      <c r="I122" s="22"/>
      <c r="J122" s="3"/>
      <c r="K122" s="22"/>
      <c r="L122" s="22"/>
      <c r="M122" s="23"/>
      <c r="N122" s="35"/>
      <c r="O122" s="36"/>
      <c r="Y122"/>
      <c r="Z122" t="s">
        <v>46</v>
      </c>
      <c r="AA122" s="4" t="str">
        <f>A122</f>
        <v>39</v>
      </c>
      <c r="AB122" s="11">
        <f>$E$3</f>
        <v>0</v>
      </c>
      <c r="AC122" s="11">
        <f>$I$3</f>
        <v>0</v>
      </c>
      <c r="AD122" s="7">
        <f>C123</f>
        <v>0</v>
      </c>
      <c r="AE122" s="7">
        <f>C122</f>
        <v>0</v>
      </c>
      <c r="AF122" s="8" t="str">
        <f>IF(B122="男",1,IF(B122="女",2,""))</f>
        <v/>
      </c>
      <c r="AG122" s="5" t="str">
        <f>D122&amp;E122&amp;F122</f>
        <v/>
      </c>
      <c r="AH122" s="9">
        <f>H122</f>
        <v>0</v>
      </c>
      <c r="AI122" s="8" t="str">
        <f>IF(J122="自由形",1,IF(J122="背泳ぎ",2,IF(J122="平泳ぎ",3,IF(J122="バタフライ",4,IF(J122="個人メドレー",5,"")))))</f>
        <v/>
      </c>
      <c r="AJ122" s="10" t="str">
        <f>IF(I122=25,"0025",IF(I122=50,"0050",IF(I122=100,"0100","")))</f>
        <v/>
      </c>
      <c r="AK122" s="5" t="str">
        <f t="shared" ref="AK122" si="113">AI122&amp;AJ122</f>
        <v/>
      </c>
      <c r="AL122" s="5" t="str">
        <f>K122&amp;L122&amp;Z122&amp;M122</f>
        <v>.</v>
      </c>
      <c r="AM122" s="8" t="str">
        <f>IF(J123="自由形",1,IF(J123="背泳ぎ",2,IF(J123="平泳ぎ",3,IF(J123="バタフライ",4,IF(J123="個人メドレー",5,"")))))</f>
        <v/>
      </c>
      <c r="AN122" s="10" t="str">
        <f>IF(I123=25,"0025",IF(I123=50,"0050",IF(I123=100,"0100","")))</f>
        <v/>
      </c>
      <c r="AO122" s="5" t="str">
        <f t="shared" ref="AO122" si="114">AM122&amp;AN122</f>
        <v/>
      </c>
      <c r="AP122" s="5" t="str">
        <f>K123&amp;L123&amp;Z122&amp;M123</f>
        <v>.</v>
      </c>
      <c r="AQ122" s="8" t="str">
        <f>IF(J124="自由形",1,IF(J124="背泳ぎ",2,IF(J124="平泳ぎ",3,IF(J124="バタフライ",4,IF(J124="個人メドレー",5,"")))))</f>
        <v/>
      </c>
      <c r="AR122" s="10" t="str">
        <f>IF(I124=25,"0025",IF(I124=50,"0050",IF(I124=100,"0100","")))</f>
        <v/>
      </c>
      <c r="AS122" s="5" t="str">
        <f t="shared" ref="AS122" si="115">AQ122&amp;AR122</f>
        <v/>
      </c>
      <c r="AT122" s="5" t="str">
        <f>K124&amp;L124&amp;Z122&amp;M124</f>
        <v>.</v>
      </c>
      <c r="AU122"/>
      <c r="AV122"/>
      <c r="CL122" s="1"/>
      <c r="CM122" s="1"/>
    </row>
    <row r="123" spans="1:91" ht="15" customHeight="1">
      <c r="A123" s="53"/>
      <c r="B123" s="49"/>
      <c r="C123" s="51"/>
      <c r="D123" s="49"/>
      <c r="E123" s="49"/>
      <c r="F123" s="49"/>
      <c r="G123" s="49"/>
      <c r="H123" s="46"/>
      <c r="I123" s="3"/>
      <c r="J123" s="3"/>
      <c r="K123" s="3"/>
      <c r="L123" s="3"/>
      <c r="M123" s="24"/>
      <c r="N123" s="37"/>
      <c r="O123" s="38"/>
      <c r="Y123"/>
      <c r="Z123" t="s">
        <v>46</v>
      </c>
      <c r="AA123" s="4"/>
      <c r="AB123" s="4"/>
      <c r="AD123" s="5"/>
      <c r="AE123" s="5"/>
      <c r="AI123" s="8"/>
      <c r="AJ123" s="10"/>
      <c r="AU123"/>
      <c r="AV123"/>
      <c r="CL123" s="1"/>
      <c r="CM123" s="1"/>
    </row>
    <row r="124" spans="1:91" ht="15" customHeight="1" thickBot="1">
      <c r="A124" s="54"/>
      <c r="B124" s="50"/>
      <c r="C124" s="50"/>
      <c r="D124" s="50"/>
      <c r="E124" s="50"/>
      <c r="F124" s="50"/>
      <c r="G124" s="50"/>
      <c r="H124" s="47"/>
      <c r="I124" s="16"/>
      <c r="J124" s="16"/>
      <c r="K124" s="16"/>
      <c r="L124" s="16"/>
      <c r="M124" s="25"/>
      <c r="N124" s="39"/>
      <c r="O124" s="40"/>
      <c r="Y124"/>
      <c r="Z124" t="s">
        <v>46</v>
      </c>
      <c r="AA124" s="4"/>
      <c r="AB124" s="4"/>
      <c r="AD124" s="5"/>
      <c r="AE124" s="5"/>
      <c r="AJ124" s="10"/>
      <c r="AU124"/>
      <c r="AV124"/>
      <c r="CL124" s="1"/>
      <c r="CM124" s="1"/>
    </row>
    <row r="125" spans="1:91" ht="15" customHeight="1">
      <c r="A125" s="52" t="s">
        <v>116</v>
      </c>
      <c r="B125" s="55"/>
      <c r="C125" s="21"/>
      <c r="D125" s="48"/>
      <c r="E125" s="48"/>
      <c r="F125" s="48"/>
      <c r="G125" s="48"/>
      <c r="H125" s="45"/>
      <c r="I125" s="22"/>
      <c r="J125" s="3"/>
      <c r="K125" s="22"/>
      <c r="L125" s="22"/>
      <c r="M125" s="23"/>
      <c r="N125" s="35"/>
      <c r="O125" s="36"/>
      <c r="Y125"/>
      <c r="Z125" t="s">
        <v>46</v>
      </c>
      <c r="AA125" s="4" t="str">
        <f>A125</f>
        <v>40</v>
      </c>
      <c r="AB125" s="11">
        <f>$E$3</f>
        <v>0</v>
      </c>
      <c r="AC125" s="11">
        <f>$I$3</f>
        <v>0</v>
      </c>
      <c r="AD125" s="7">
        <f>C126</f>
        <v>0</v>
      </c>
      <c r="AE125" s="7">
        <f>C125</f>
        <v>0</v>
      </c>
      <c r="AF125" s="8" t="str">
        <f>IF(B125="男",1,IF(B125="女",2,""))</f>
        <v/>
      </c>
      <c r="AG125" s="5" t="str">
        <f>D125&amp;E125&amp;F125</f>
        <v/>
      </c>
      <c r="AH125" s="9">
        <f>H125</f>
        <v>0</v>
      </c>
      <c r="AI125" s="8" t="str">
        <f>IF(J125="自由形",1,IF(J125="背泳ぎ",2,IF(J125="平泳ぎ",3,IF(J125="バタフライ",4,IF(J125="個人メドレー",5,"")))))</f>
        <v/>
      </c>
      <c r="AJ125" s="10" t="str">
        <f>IF(I125=25,"0025",IF(I125=50,"0050",IF(I125=100,"0100","")))</f>
        <v/>
      </c>
      <c r="AK125" s="5" t="str">
        <f t="shared" ref="AK125" si="116">AI125&amp;AJ125</f>
        <v/>
      </c>
      <c r="AL125" s="5" t="str">
        <f>K125&amp;L125&amp;Z125&amp;M125</f>
        <v>.</v>
      </c>
      <c r="AM125" s="8" t="str">
        <f>IF(J126="自由形",1,IF(J126="背泳ぎ",2,IF(J126="平泳ぎ",3,IF(J126="バタフライ",4,IF(J126="個人メドレー",5,"")))))</f>
        <v/>
      </c>
      <c r="AN125" s="10" t="str">
        <f>IF(I126=25,"0025",IF(I126=50,"0050",IF(I126=100,"0100","")))</f>
        <v/>
      </c>
      <c r="AO125" s="5" t="str">
        <f t="shared" ref="AO125" si="117">AM125&amp;AN125</f>
        <v/>
      </c>
      <c r="AP125" s="5" t="str">
        <f>K126&amp;L126&amp;Z125&amp;M126</f>
        <v>.</v>
      </c>
      <c r="AQ125" s="8" t="str">
        <f>IF(J127="自由形",1,IF(J127="背泳ぎ",2,IF(J127="平泳ぎ",3,IF(J127="バタフライ",4,IF(J127="個人メドレー",5,"")))))</f>
        <v/>
      </c>
      <c r="AR125" s="10" t="str">
        <f>IF(I127=25,"0025",IF(I127=50,"0050",IF(I127=100,"0100","")))</f>
        <v/>
      </c>
      <c r="AS125" s="5" t="str">
        <f t="shared" ref="AS125" si="118">AQ125&amp;AR125</f>
        <v/>
      </c>
      <c r="AT125" s="5" t="str">
        <f>K127&amp;L127&amp;Z125&amp;M127</f>
        <v>.</v>
      </c>
      <c r="AU125"/>
      <c r="AV125"/>
      <c r="CL125" s="1"/>
      <c r="CM125" s="1"/>
    </row>
    <row r="126" spans="1:91" ht="15" customHeight="1">
      <c r="A126" s="53"/>
      <c r="B126" s="49"/>
      <c r="C126" s="51"/>
      <c r="D126" s="49"/>
      <c r="E126" s="49"/>
      <c r="F126" s="49"/>
      <c r="G126" s="49"/>
      <c r="H126" s="46"/>
      <c r="I126" s="3"/>
      <c r="J126" s="3"/>
      <c r="K126" s="3"/>
      <c r="L126" s="3"/>
      <c r="M126" s="24"/>
      <c r="N126" s="37"/>
      <c r="O126" s="38"/>
      <c r="Y126"/>
      <c r="Z126" t="s">
        <v>46</v>
      </c>
      <c r="AA126" s="4"/>
      <c r="AB126" s="4"/>
      <c r="AD126" s="5"/>
      <c r="AE126" s="5"/>
      <c r="AI126" s="8"/>
      <c r="AJ126" s="10"/>
      <c r="AU126"/>
      <c r="AV126"/>
      <c r="CL126" s="1"/>
      <c r="CM126" s="1"/>
    </row>
    <row r="127" spans="1:91" ht="15" customHeight="1" thickBot="1">
      <c r="A127" s="66"/>
      <c r="B127" s="50"/>
      <c r="C127" s="50"/>
      <c r="D127" s="50"/>
      <c r="E127" s="50"/>
      <c r="F127" s="50"/>
      <c r="G127" s="50"/>
      <c r="H127" s="47"/>
      <c r="I127" s="16"/>
      <c r="J127" s="16"/>
      <c r="K127" s="16"/>
      <c r="L127" s="16"/>
      <c r="M127" s="25"/>
      <c r="N127" s="39"/>
      <c r="O127" s="40"/>
      <c r="Y127"/>
      <c r="Z127" t="s">
        <v>46</v>
      </c>
      <c r="AA127" s="4"/>
      <c r="AB127" s="4"/>
      <c r="AD127" s="5"/>
      <c r="AE127" s="5"/>
      <c r="AJ127" s="10"/>
      <c r="AU127"/>
      <c r="AV127"/>
      <c r="CL127" s="1"/>
      <c r="CM127" s="1"/>
    </row>
    <row r="128" spans="1:91" ht="15" customHeight="1">
      <c r="A128" s="61" t="s">
        <v>117</v>
      </c>
      <c r="B128" s="48"/>
      <c r="C128" s="21"/>
      <c r="D128" s="48"/>
      <c r="E128" s="48"/>
      <c r="F128" s="48"/>
      <c r="G128" s="48"/>
      <c r="H128" s="45"/>
      <c r="I128" s="22"/>
      <c r="J128" s="3"/>
      <c r="K128" s="22"/>
      <c r="L128" s="22"/>
      <c r="M128" s="23"/>
      <c r="N128" s="35"/>
      <c r="O128" s="36"/>
      <c r="Y128"/>
      <c r="Z128" t="s">
        <v>46</v>
      </c>
      <c r="AA128" s="4" t="str">
        <f>A128</f>
        <v>41</v>
      </c>
      <c r="AB128" s="11">
        <f>$E$3</f>
        <v>0</v>
      </c>
      <c r="AC128" s="11">
        <f>$I$3</f>
        <v>0</v>
      </c>
      <c r="AD128" s="7">
        <f>C129</f>
        <v>0</v>
      </c>
      <c r="AE128" s="7">
        <f>C128</f>
        <v>0</v>
      </c>
      <c r="AF128" s="8" t="str">
        <f>IF(B128="男",1,IF(B128="女",2,""))</f>
        <v/>
      </c>
      <c r="AG128" s="5" t="str">
        <f>D128&amp;E128&amp;F128</f>
        <v/>
      </c>
      <c r="AH128" s="9">
        <f>H128</f>
        <v>0</v>
      </c>
      <c r="AI128" s="8" t="str">
        <f>IF(J128="自由形",1,IF(J128="背泳ぎ",2,IF(J128="平泳ぎ",3,IF(J128="バタフライ",4,IF(J128="個人メドレー",5,"")))))</f>
        <v/>
      </c>
      <c r="AJ128" s="10" t="str">
        <f>IF(I128=25,"0025",IF(I128=50,"0050",IF(I128=100,"0100","")))</f>
        <v/>
      </c>
      <c r="AK128" s="5" t="str">
        <f t="shared" ref="AK128" si="119">AI128&amp;AJ128</f>
        <v/>
      </c>
      <c r="AL128" s="5" t="str">
        <f>K128&amp;L128&amp;Z128&amp;M128</f>
        <v>.</v>
      </c>
      <c r="AM128" s="8" t="str">
        <f>IF(J129="自由形",1,IF(J129="背泳ぎ",2,IF(J129="平泳ぎ",3,IF(J129="バタフライ",4,IF(J129="個人メドレー",5,"")))))</f>
        <v/>
      </c>
      <c r="AN128" s="10" t="str">
        <f>IF(I129=25,"0025",IF(I129=50,"0050",IF(I129=100,"0100","")))</f>
        <v/>
      </c>
      <c r="AO128" s="5" t="str">
        <f t="shared" ref="AO128" si="120">AM128&amp;AN128</f>
        <v/>
      </c>
      <c r="AP128" s="5" t="str">
        <f>K129&amp;L129&amp;Z128&amp;M129</f>
        <v>.</v>
      </c>
      <c r="AQ128" s="8" t="str">
        <f>IF(J130="自由形",1,IF(J130="背泳ぎ",2,IF(J130="平泳ぎ",3,IF(J130="バタフライ",4,IF(J130="個人メドレー",5,"")))))</f>
        <v/>
      </c>
      <c r="AR128" s="10" t="str">
        <f>IF(I130=25,"0025",IF(I130=50,"0050",IF(I130=100,"0100","")))</f>
        <v/>
      </c>
      <c r="AS128" s="5" t="str">
        <f t="shared" ref="AS128" si="121">AQ128&amp;AR128</f>
        <v/>
      </c>
      <c r="AT128" s="5" t="str">
        <f>K130&amp;L130&amp;Z128&amp;M130</f>
        <v>.</v>
      </c>
      <c r="AU128"/>
      <c r="AV128"/>
      <c r="CL128" s="1"/>
      <c r="CM128" s="1"/>
    </row>
    <row r="129" spans="1:91" ht="15" customHeight="1">
      <c r="A129" s="53"/>
      <c r="B129" s="49"/>
      <c r="C129" s="51"/>
      <c r="D129" s="49"/>
      <c r="E129" s="49"/>
      <c r="F129" s="49"/>
      <c r="G129" s="49"/>
      <c r="H129" s="46"/>
      <c r="I129" s="3"/>
      <c r="J129" s="3"/>
      <c r="K129" s="3"/>
      <c r="L129" s="3"/>
      <c r="M129" s="24"/>
      <c r="N129" s="37"/>
      <c r="O129" s="38"/>
      <c r="Y129"/>
      <c r="Z129" t="s">
        <v>46</v>
      </c>
      <c r="AA129" s="4"/>
      <c r="AB129" s="4"/>
      <c r="AD129" s="5"/>
      <c r="AE129" s="5"/>
      <c r="AI129" s="8"/>
      <c r="AJ129" s="10"/>
      <c r="AU129"/>
      <c r="AV129"/>
      <c r="CL129" s="1"/>
      <c r="CM129" s="1"/>
    </row>
    <row r="130" spans="1:91" ht="15" customHeight="1" thickBot="1">
      <c r="A130" s="54"/>
      <c r="B130" s="50"/>
      <c r="C130" s="50"/>
      <c r="D130" s="50"/>
      <c r="E130" s="50"/>
      <c r="F130" s="50"/>
      <c r="G130" s="50"/>
      <c r="H130" s="47"/>
      <c r="I130" s="16"/>
      <c r="J130" s="16"/>
      <c r="K130" s="16"/>
      <c r="L130" s="16"/>
      <c r="M130" s="25"/>
      <c r="N130" s="39"/>
      <c r="O130" s="40"/>
      <c r="Y130"/>
      <c r="Z130" t="s">
        <v>46</v>
      </c>
      <c r="AA130" s="4"/>
      <c r="AB130" s="4"/>
      <c r="AD130" s="5"/>
      <c r="AE130" s="5"/>
      <c r="AJ130" s="10"/>
      <c r="AU130"/>
      <c r="AV130"/>
      <c r="CL130" s="1"/>
      <c r="CM130" s="1"/>
    </row>
    <row r="131" spans="1:91" ht="15" customHeight="1">
      <c r="A131" s="52" t="s">
        <v>118</v>
      </c>
      <c r="B131" s="55"/>
      <c r="C131" s="21"/>
      <c r="D131" s="48"/>
      <c r="E131" s="48"/>
      <c r="F131" s="48"/>
      <c r="G131" s="48"/>
      <c r="H131" s="45"/>
      <c r="I131" s="22"/>
      <c r="J131" s="3"/>
      <c r="K131" s="22"/>
      <c r="L131" s="22"/>
      <c r="M131" s="23"/>
      <c r="N131" s="35"/>
      <c r="O131" s="36"/>
      <c r="Y131"/>
      <c r="Z131" t="s">
        <v>46</v>
      </c>
      <c r="AA131" s="4" t="str">
        <f>A131</f>
        <v>42</v>
      </c>
      <c r="AB131" s="11">
        <f>$E$3</f>
        <v>0</v>
      </c>
      <c r="AC131" s="11">
        <f>$I$3</f>
        <v>0</v>
      </c>
      <c r="AD131" s="7">
        <f>C132</f>
        <v>0</v>
      </c>
      <c r="AE131" s="7">
        <f>C131</f>
        <v>0</v>
      </c>
      <c r="AF131" s="8" t="str">
        <f>IF(B131="男",1,IF(B131="女",2,""))</f>
        <v/>
      </c>
      <c r="AG131" s="5" t="str">
        <f>D131&amp;E131&amp;F131</f>
        <v/>
      </c>
      <c r="AH131" s="9">
        <f>H131</f>
        <v>0</v>
      </c>
      <c r="AI131" s="8" t="str">
        <f>IF(J131="自由形",1,IF(J131="背泳ぎ",2,IF(J131="平泳ぎ",3,IF(J131="バタフライ",4,IF(J131="個人メドレー",5,"")))))</f>
        <v/>
      </c>
      <c r="AJ131" s="10" t="str">
        <f>IF(I131=25,"0025",IF(I131=50,"0050",IF(I131=100,"0100","")))</f>
        <v/>
      </c>
      <c r="AK131" s="5" t="str">
        <f t="shared" ref="AK131" si="122">AI131&amp;AJ131</f>
        <v/>
      </c>
      <c r="AL131" s="5" t="str">
        <f>K131&amp;L131&amp;Z131&amp;M131</f>
        <v>.</v>
      </c>
      <c r="AM131" s="8" t="str">
        <f>IF(J132="自由形",1,IF(J132="背泳ぎ",2,IF(J132="平泳ぎ",3,IF(J132="バタフライ",4,IF(J132="個人メドレー",5,"")))))</f>
        <v/>
      </c>
      <c r="AN131" s="10" t="str">
        <f>IF(I132=25,"0025",IF(I132=50,"0050",IF(I132=100,"0100","")))</f>
        <v/>
      </c>
      <c r="AO131" s="5" t="str">
        <f t="shared" ref="AO131" si="123">AM131&amp;AN131</f>
        <v/>
      </c>
      <c r="AP131" s="5" t="str">
        <f>K132&amp;L132&amp;Z131&amp;M132</f>
        <v>.</v>
      </c>
      <c r="AQ131" s="8" t="str">
        <f>IF(J133="自由形",1,IF(J133="背泳ぎ",2,IF(J133="平泳ぎ",3,IF(J133="バタフライ",4,IF(J133="個人メドレー",5,"")))))</f>
        <v/>
      </c>
      <c r="AR131" s="10" t="str">
        <f>IF(I133=25,"0025",IF(I133=50,"0050",IF(I133=100,"0100","")))</f>
        <v/>
      </c>
      <c r="AS131" s="5" t="str">
        <f t="shared" ref="AS131" si="124">AQ131&amp;AR131</f>
        <v/>
      </c>
      <c r="AT131" s="5" t="str">
        <f>K133&amp;L133&amp;Z131&amp;M133</f>
        <v>.</v>
      </c>
      <c r="AU131"/>
      <c r="AV131"/>
      <c r="CL131" s="1"/>
      <c r="CM131" s="1"/>
    </row>
    <row r="132" spans="1:91" ht="15" customHeight="1">
      <c r="A132" s="53"/>
      <c r="B132" s="49"/>
      <c r="C132" s="51"/>
      <c r="D132" s="49"/>
      <c r="E132" s="49"/>
      <c r="F132" s="49"/>
      <c r="G132" s="49"/>
      <c r="H132" s="46"/>
      <c r="I132" s="3"/>
      <c r="J132" s="3"/>
      <c r="K132" s="3"/>
      <c r="L132" s="3"/>
      <c r="M132" s="24"/>
      <c r="N132" s="37"/>
      <c r="O132" s="38"/>
      <c r="Y132"/>
      <c r="Z132" t="s">
        <v>46</v>
      </c>
      <c r="AA132" s="4"/>
      <c r="AB132" s="4"/>
      <c r="AD132" s="5"/>
      <c r="AE132" s="5"/>
      <c r="AI132" s="8"/>
      <c r="AJ132" s="10"/>
      <c r="AU132"/>
      <c r="AV132"/>
      <c r="CL132" s="1"/>
      <c r="CM132" s="1"/>
    </row>
    <row r="133" spans="1:91" ht="15" customHeight="1" thickBot="1">
      <c r="A133" s="54"/>
      <c r="B133" s="50"/>
      <c r="C133" s="50"/>
      <c r="D133" s="50"/>
      <c r="E133" s="50"/>
      <c r="F133" s="50"/>
      <c r="G133" s="50"/>
      <c r="H133" s="47"/>
      <c r="I133" s="16"/>
      <c r="J133" s="16"/>
      <c r="K133" s="16"/>
      <c r="L133" s="16"/>
      <c r="M133" s="25"/>
      <c r="N133" s="39"/>
      <c r="O133" s="40"/>
      <c r="Y133"/>
      <c r="Z133" t="s">
        <v>46</v>
      </c>
      <c r="AA133" s="4"/>
      <c r="AB133" s="4"/>
      <c r="AD133" s="5"/>
      <c r="AE133" s="5"/>
      <c r="AJ133" s="10"/>
      <c r="AU133"/>
      <c r="AV133"/>
      <c r="CL133" s="1"/>
      <c r="CM133" s="1"/>
    </row>
    <row r="134" spans="1:91" ht="15" customHeight="1">
      <c r="A134" s="52" t="s">
        <v>119</v>
      </c>
      <c r="B134" s="48"/>
      <c r="C134" s="21"/>
      <c r="D134" s="48"/>
      <c r="E134" s="48"/>
      <c r="F134" s="48"/>
      <c r="G134" s="48"/>
      <c r="H134" s="45"/>
      <c r="I134" s="22"/>
      <c r="J134" s="3"/>
      <c r="K134" s="22"/>
      <c r="L134" s="22"/>
      <c r="M134" s="23"/>
      <c r="N134" s="35"/>
      <c r="O134" s="36"/>
      <c r="Y134"/>
      <c r="Z134" t="s">
        <v>46</v>
      </c>
      <c r="AA134" s="4" t="str">
        <f>A134</f>
        <v>43</v>
      </c>
      <c r="AB134" s="11">
        <f>$E$3</f>
        <v>0</v>
      </c>
      <c r="AC134" s="11">
        <f>$I$3</f>
        <v>0</v>
      </c>
      <c r="AD134" s="7">
        <f>C135</f>
        <v>0</v>
      </c>
      <c r="AE134" s="7">
        <f>C134</f>
        <v>0</v>
      </c>
      <c r="AF134" s="8" t="str">
        <f>IF(B134="男",1,IF(B134="女",2,""))</f>
        <v/>
      </c>
      <c r="AG134" s="5" t="str">
        <f>D134&amp;E134&amp;F134</f>
        <v/>
      </c>
      <c r="AH134" s="9">
        <f>H134</f>
        <v>0</v>
      </c>
      <c r="AI134" s="8" t="str">
        <f>IF(J134="自由形",1,IF(J134="背泳ぎ",2,IF(J134="平泳ぎ",3,IF(J134="バタフライ",4,IF(J134="個人メドレー",5,"")))))</f>
        <v/>
      </c>
      <c r="AJ134" s="10" t="str">
        <f>IF(I134=25,"0025",IF(I134=50,"0050",IF(I134=100,"0100","")))</f>
        <v/>
      </c>
      <c r="AK134" s="5" t="str">
        <f t="shared" ref="AK134" si="125">AI134&amp;AJ134</f>
        <v/>
      </c>
      <c r="AL134" s="5" t="str">
        <f>K134&amp;L134&amp;Z134&amp;M134</f>
        <v>.</v>
      </c>
      <c r="AM134" s="8" t="str">
        <f>IF(J135="自由形",1,IF(J135="背泳ぎ",2,IF(J135="平泳ぎ",3,IF(J135="バタフライ",4,IF(J135="個人メドレー",5,"")))))</f>
        <v/>
      </c>
      <c r="AN134" s="10" t="str">
        <f>IF(I135=25,"0025",IF(I135=50,"0050",IF(I135=100,"0100","")))</f>
        <v/>
      </c>
      <c r="AO134" s="5" t="str">
        <f t="shared" ref="AO134" si="126">AM134&amp;AN134</f>
        <v/>
      </c>
      <c r="AP134" s="5" t="str">
        <f>K135&amp;L135&amp;Z134&amp;M135</f>
        <v>.</v>
      </c>
      <c r="AQ134" s="8" t="str">
        <f>IF(J136="自由形",1,IF(J136="背泳ぎ",2,IF(J136="平泳ぎ",3,IF(J136="バタフライ",4,IF(J136="個人メドレー",5,"")))))</f>
        <v/>
      </c>
      <c r="AR134" s="10" t="str">
        <f>IF(I136=25,"0025",IF(I136=50,"0050",IF(I136=100,"0100","")))</f>
        <v/>
      </c>
      <c r="AS134" s="5" t="str">
        <f t="shared" ref="AS134" si="127">AQ134&amp;AR134</f>
        <v/>
      </c>
      <c r="AT134" s="5" t="str">
        <f>K136&amp;L136&amp;Z134&amp;M136</f>
        <v>.</v>
      </c>
      <c r="AU134"/>
      <c r="AV134"/>
      <c r="CL134" s="1"/>
      <c r="CM134" s="1"/>
    </row>
    <row r="135" spans="1:91" ht="15" customHeight="1">
      <c r="A135" s="53"/>
      <c r="B135" s="49"/>
      <c r="C135" s="51"/>
      <c r="D135" s="49"/>
      <c r="E135" s="49"/>
      <c r="F135" s="49"/>
      <c r="G135" s="49"/>
      <c r="H135" s="46"/>
      <c r="I135" s="3"/>
      <c r="J135" s="3"/>
      <c r="K135" s="3"/>
      <c r="L135" s="3"/>
      <c r="M135" s="24"/>
      <c r="N135" s="37"/>
      <c r="O135" s="38"/>
      <c r="Y135"/>
      <c r="Z135" t="s">
        <v>46</v>
      </c>
      <c r="AA135" s="4"/>
      <c r="AB135" s="4"/>
      <c r="AD135" s="5"/>
      <c r="AE135" s="5"/>
      <c r="AI135" s="8"/>
      <c r="AJ135" s="10"/>
      <c r="AU135"/>
      <c r="AV135"/>
      <c r="CL135" s="1"/>
      <c r="CM135" s="1"/>
    </row>
    <row r="136" spans="1:91" ht="15" customHeight="1" thickBot="1">
      <c r="A136" s="54"/>
      <c r="B136" s="50"/>
      <c r="C136" s="50"/>
      <c r="D136" s="50"/>
      <c r="E136" s="50"/>
      <c r="F136" s="50"/>
      <c r="G136" s="50"/>
      <c r="H136" s="47"/>
      <c r="I136" s="16"/>
      <c r="J136" s="16"/>
      <c r="K136" s="16"/>
      <c r="L136" s="16"/>
      <c r="M136" s="25"/>
      <c r="N136" s="39"/>
      <c r="O136" s="40"/>
      <c r="Y136"/>
      <c r="Z136" t="s">
        <v>46</v>
      </c>
      <c r="AA136" s="4"/>
      <c r="AB136" s="4"/>
      <c r="AD136" s="5"/>
      <c r="AE136" s="5"/>
      <c r="AJ136" s="10"/>
      <c r="AU136"/>
      <c r="AV136"/>
      <c r="CL136" s="1"/>
      <c r="CM136" s="1"/>
    </row>
    <row r="137" spans="1:91" ht="15" customHeight="1">
      <c r="A137" s="52" t="s">
        <v>120</v>
      </c>
      <c r="B137" s="55"/>
      <c r="C137" s="21"/>
      <c r="D137" s="48"/>
      <c r="E137" s="48"/>
      <c r="F137" s="48"/>
      <c r="G137" s="48"/>
      <c r="H137" s="45"/>
      <c r="I137" s="22"/>
      <c r="J137" s="3"/>
      <c r="K137" s="22"/>
      <c r="L137" s="22"/>
      <c r="M137" s="23"/>
      <c r="N137" s="35"/>
      <c r="O137" s="36"/>
      <c r="Y137"/>
      <c r="Z137" t="s">
        <v>46</v>
      </c>
      <c r="AA137" s="4" t="str">
        <f>A137</f>
        <v>44</v>
      </c>
      <c r="AB137" s="11">
        <f>$E$3</f>
        <v>0</v>
      </c>
      <c r="AC137" s="11">
        <f>$I$3</f>
        <v>0</v>
      </c>
      <c r="AD137" s="7">
        <f>C138</f>
        <v>0</v>
      </c>
      <c r="AE137" s="7">
        <f>C137</f>
        <v>0</v>
      </c>
      <c r="AF137" s="8" t="str">
        <f>IF(B137="男",1,IF(B137="女",2,""))</f>
        <v/>
      </c>
      <c r="AG137" s="5" t="str">
        <f>D137&amp;E137&amp;F137</f>
        <v/>
      </c>
      <c r="AH137" s="9">
        <f>H137</f>
        <v>0</v>
      </c>
      <c r="AI137" s="8" t="str">
        <f>IF(J137="自由形",1,IF(J137="背泳ぎ",2,IF(J137="平泳ぎ",3,IF(J137="バタフライ",4,IF(J137="個人メドレー",5,"")))))</f>
        <v/>
      </c>
      <c r="AJ137" s="10" t="str">
        <f>IF(I137=25,"0025",IF(I137=50,"0050",IF(I137=100,"0100","")))</f>
        <v/>
      </c>
      <c r="AK137" s="5" t="str">
        <f t="shared" ref="AK137" si="128">AI137&amp;AJ137</f>
        <v/>
      </c>
      <c r="AL137" s="5" t="str">
        <f>K137&amp;L137&amp;Z137&amp;M137</f>
        <v>.</v>
      </c>
      <c r="AM137" s="8" t="str">
        <f>IF(J138="自由形",1,IF(J138="背泳ぎ",2,IF(J138="平泳ぎ",3,IF(J138="バタフライ",4,IF(J138="個人メドレー",5,"")))))</f>
        <v/>
      </c>
      <c r="AN137" s="10" t="str">
        <f>IF(I138=25,"0025",IF(I138=50,"0050",IF(I138=100,"0100","")))</f>
        <v/>
      </c>
      <c r="AO137" s="5" t="str">
        <f t="shared" ref="AO137" si="129">AM137&amp;AN137</f>
        <v/>
      </c>
      <c r="AP137" s="5" t="str">
        <f>K138&amp;L138&amp;Z137&amp;M138</f>
        <v>.</v>
      </c>
      <c r="AQ137" s="8" t="str">
        <f>IF(J139="自由形",1,IF(J139="背泳ぎ",2,IF(J139="平泳ぎ",3,IF(J139="バタフライ",4,IF(J139="個人メドレー",5,"")))))</f>
        <v/>
      </c>
      <c r="AR137" s="10" t="str">
        <f>IF(I139=25,"0025",IF(I139=50,"0050",IF(I139=100,"0100","")))</f>
        <v/>
      </c>
      <c r="AS137" s="5" t="str">
        <f t="shared" ref="AS137" si="130">AQ137&amp;AR137</f>
        <v/>
      </c>
      <c r="AT137" s="5" t="str">
        <f>K139&amp;L139&amp;Z137&amp;M139</f>
        <v>.</v>
      </c>
      <c r="AU137"/>
      <c r="AV137"/>
      <c r="CL137" s="1"/>
      <c r="CM137" s="1"/>
    </row>
    <row r="138" spans="1:91" ht="15" customHeight="1">
      <c r="A138" s="53"/>
      <c r="B138" s="49"/>
      <c r="C138" s="51"/>
      <c r="D138" s="49"/>
      <c r="E138" s="49"/>
      <c r="F138" s="49"/>
      <c r="G138" s="49"/>
      <c r="H138" s="46"/>
      <c r="I138" s="3"/>
      <c r="J138" s="3"/>
      <c r="K138" s="3"/>
      <c r="L138" s="3"/>
      <c r="M138" s="24"/>
      <c r="N138" s="37"/>
      <c r="O138" s="38"/>
      <c r="Y138"/>
      <c r="Z138" t="s">
        <v>46</v>
      </c>
      <c r="AA138" s="4"/>
      <c r="AB138" s="4"/>
      <c r="AD138" s="5"/>
      <c r="AE138" s="5"/>
      <c r="AI138" s="8"/>
      <c r="AJ138" s="10"/>
      <c r="AU138"/>
      <c r="AV138"/>
      <c r="CL138" s="1"/>
      <c r="CM138" s="1"/>
    </row>
    <row r="139" spans="1:91" ht="15" customHeight="1" thickBot="1">
      <c r="A139" s="54"/>
      <c r="B139" s="50"/>
      <c r="C139" s="50"/>
      <c r="D139" s="50"/>
      <c r="E139" s="50"/>
      <c r="F139" s="50"/>
      <c r="G139" s="50"/>
      <c r="H139" s="47"/>
      <c r="I139" s="16"/>
      <c r="J139" s="16"/>
      <c r="K139" s="16"/>
      <c r="L139" s="16"/>
      <c r="M139" s="25"/>
      <c r="N139" s="39"/>
      <c r="O139" s="40"/>
      <c r="Y139"/>
      <c r="Z139" t="s">
        <v>46</v>
      </c>
      <c r="AA139" s="4"/>
      <c r="AB139" s="4"/>
      <c r="AD139" s="5"/>
      <c r="AE139" s="5"/>
      <c r="AJ139" s="10"/>
      <c r="AU139"/>
      <c r="AV139"/>
      <c r="CL139" s="1"/>
      <c r="CM139" s="1"/>
    </row>
    <row r="140" spans="1:91" ht="15" customHeight="1">
      <c r="A140" s="52" t="s">
        <v>121</v>
      </c>
      <c r="B140" s="48"/>
      <c r="C140" s="21"/>
      <c r="D140" s="48"/>
      <c r="E140" s="48"/>
      <c r="F140" s="48"/>
      <c r="G140" s="48"/>
      <c r="H140" s="45"/>
      <c r="I140" s="22"/>
      <c r="J140" s="3"/>
      <c r="K140" s="22"/>
      <c r="L140" s="22"/>
      <c r="M140" s="23"/>
      <c r="N140" s="35"/>
      <c r="O140" s="36"/>
      <c r="Y140"/>
      <c r="Z140" t="s">
        <v>46</v>
      </c>
      <c r="AA140" s="4" t="str">
        <f>A140</f>
        <v>45</v>
      </c>
      <c r="AB140" s="11">
        <f>$E$3</f>
        <v>0</v>
      </c>
      <c r="AC140" s="11">
        <f>$I$3</f>
        <v>0</v>
      </c>
      <c r="AD140" s="7">
        <f>C141</f>
        <v>0</v>
      </c>
      <c r="AE140" s="7">
        <f>C140</f>
        <v>0</v>
      </c>
      <c r="AF140" s="8" t="str">
        <f>IF(B140="男",1,IF(B140="女",2,""))</f>
        <v/>
      </c>
      <c r="AG140" s="5" t="str">
        <f>D140&amp;E140&amp;F140</f>
        <v/>
      </c>
      <c r="AH140" s="9">
        <f>H140</f>
        <v>0</v>
      </c>
      <c r="AI140" s="8" t="str">
        <f>IF(J140="自由形",1,IF(J140="背泳ぎ",2,IF(J140="平泳ぎ",3,IF(J140="バタフライ",4,IF(J140="個人メドレー",5,"")))))</f>
        <v/>
      </c>
      <c r="AJ140" s="10" t="str">
        <f>IF(I140=25,"0025",IF(I140=50,"0050",IF(I140=100,"0100","")))</f>
        <v/>
      </c>
      <c r="AK140" s="5" t="str">
        <f t="shared" ref="AK140" si="131">AI140&amp;AJ140</f>
        <v/>
      </c>
      <c r="AL140" s="5" t="str">
        <f>K140&amp;L140&amp;Z140&amp;M140</f>
        <v>.</v>
      </c>
      <c r="AM140" s="8" t="str">
        <f>IF(J141="自由形",1,IF(J141="背泳ぎ",2,IF(J141="平泳ぎ",3,IF(J141="バタフライ",4,IF(J141="個人メドレー",5,"")))))</f>
        <v/>
      </c>
      <c r="AN140" s="10" t="str">
        <f>IF(I141=25,"0025",IF(I141=50,"0050",IF(I141=100,"0100","")))</f>
        <v/>
      </c>
      <c r="AO140" s="5" t="str">
        <f t="shared" ref="AO140" si="132">AM140&amp;AN140</f>
        <v/>
      </c>
      <c r="AP140" s="5" t="str">
        <f>K141&amp;L141&amp;Z140&amp;M141</f>
        <v>.</v>
      </c>
      <c r="AQ140" s="8" t="str">
        <f>IF(J142="自由形",1,IF(J142="背泳ぎ",2,IF(J142="平泳ぎ",3,IF(J142="バタフライ",4,IF(J142="個人メドレー",5,"")))))</f>
        <v/>
      </c>
      <c r="AR140" s="10" t="str">
        <f>IF(I142=25,"0025",IF(I142=50,"0050",IF(I142=100,"0100","")))</f>
        <v/>
      </c>
      <c r="AS140" s="5" t="str">
        <f t="shared" ref="AS140" si="133">AQ140&amp;AR140</f>
        <v/>
      </c>
      <c r="AT140" s="5" t="str">
        <f>K142&amp;L142&amp;Z140&amp;M142</f>
        <v>.</v>
      </c>
      <c r="AU140"/>
      <c r="AV140"/>
      <c r="CL140" s="1"/>
      <c r="CM140" s="1"/>
    </row>
    <row r="141" spans="1:91" ht="15" customHeight="1">
      <c r="A141" s="53"/>
      <c r="B141" s="49"/>
      <c r="C141" s="51"/>
      <c r="D141" s="49"/>
      <c r="E141" s="49"/>
      <c r="F141" s="49"/>
      <c r="G141" s="49"/>
      <c r="H141" s="46"/>
      <c r="I141" s="3"/>
      <c r="J141" s="3"/>
      <c r="K141" s="3"/>
      <c r="L141" s="3"/>
      <c r="M141" s="24"/>
      <c r="N141" s="37"/>
      <c r="O141" s="38"/>
      <c r="Y141"/>
      <c r="Z141" t="s">
        <v>46</v>
      </c>
      <c r="AA141" s="4"/>
      <c r="AB141" s="4"/>
      <c r="AD141" s="5"/>
      <c r="AE141" s="5"/>
      <c r="AI141" s="8"/>
      <c r="AJ141" s="10"/>
      <c r="AU141"/>
      <c r="AV141"/>
      <c r="CL141" s="1"/>
      <c r="CM141" s="1"/>
    </row>
    <row r="142" spans="1:91" ht="15" customHeight="1" thickBot="1">
      <c r="A142" s="54"/>
      <c r="B142" s="50"/>
      <c r="C142" s="50"/>
      <c r="D142" s="50"/>
      <c r="E142" s="50"/>
      <c r="F142" s="50"/>
      <c r="G142" s="50"/>
      <c r="H142" s="47"/>
      <c r="I142" s="16"/>
      <c r="J142" s="16"/>
      <c r="K142" s="16"/>
      <c r="L142" s="16"/>
      <c r="M142" s="25"/>
      <c r="N142" s="39"/>
      <c r="O142" s="40"/>
      <c r="Y142"/>
      <c r="Z142" t="s">
        <v>46</v>
      </c>
      <c r="AA142" s="4"/>
      <c r="AB142" s="4"/>
      <c r="AD142" s="5"/>
      <c r="AE142" s="5"/>
      <c r="AJ142" s="10"/>
      <c r="AU142"/>
      <c r="AV142"/>
      <c r="CL142" s="1"/>
      <c r="CM142" s="1"/>
    </row>
    <row r="143" spans="1:91" ht="15" customHeight="1">
      <c r="A143" s="52" t="s">
        <v>122</v>
      </c>
      <c r="B143" s="55"/>
      <c r="C143" s="21"/>
      <c r="D143" s="48"/>
      <c r="E143" s="48"/>
      <c r="F143" s="48"/>
      <c r="G143" s="48"/>
      <c r="H143" s="45"/>
      <c r="I143" s="22"/>
      <c r="J143" s="3"/>
      <c r="K143" s="22"/>
      <c r="L143" s="22"/>
      <c r="M143" s="23"/>
      <c r="N143" s="35"/>
      <c r="O143" s="36"/>
      <c r="Y143"/>
      <c r="Z143" t="s">
        <v>46</v>
      </c>
      <c r="AA143" s="4" t="str">
        <f>A143</f>
        <v>46</v>
      </c>
      <c r="AB143" s="11">
        <f>$E$3</f>
        <v>0</v>
      </c>
      <c r="AC143" s="11">
        <f>$I$3</f>
        <v>0</v>
      </c>
      <c r="AD143" s="7">
        <f>C144</f>
        <v>0</v>
      </c>
      <c r="AE143" s="7">
        <f>C143</f>
        <v>0</v>
      </c>
      <c r="AF143" s="8" t="str">
        <f>IF(B143="男",1,IF(B143="女",2,""))</f>
        <v/>
      </c>
      <c r="AG143" s="5" t="str">
        <f>D143&amp;E143&amp;F143</f>
        <v/>
      </c>
      <c r="AH143" s="9">
        <f>H143</f>
        <v>0</v>
      </c>
      <c r="AI143" s="8" t="str">
        <f>IF(J143="自由形",1,IF(J143="背泳ぎ",2,IF(J143="平泳ぎ",3,IF(J143="バタフライ",4,IF(J143="個人メドレー",5,"")))))</f>
        <v/>
      </c>
      <c r="AJ143" s="10" t="str">
        <f>IF(I143=25,"0025",IF(I143=50,"0050",IF(I143=100,"0100","")))</f>
        <v/>
      </c>
      <c r="AK143" s="5" t="str">
        <f t="shared" ref="AK143" si="134">AI143&amp;AJ143</f>
        <v/>
      </c>
      <c r="AL143" s="5" t="str">
        <f>K143&amp;L143&amp;Z143&amp;M143</f>
        <v>.</v>
      </c>
      <c r="AM143" s="8" t="str">
        <f>IF(J144="自由形",1,IF(J144="背泳ぎ",2,IF(J144="平泳ぎ",3,IF(J144="バタフライ",4,IF(J144="個人メドレー",5,"")))))</f>
        <v/>
      </c>
      <c r="AN143" s="10" t="str">
        <f>IF(I144=25,"0025",IF(I144=50,"0050",IF(I144=100,"0100","")))</f>
        <v/>
      </c>
      <c r="AO143" s="5" t="str">
        <f t="shared" ref="AO143" si="135">AM143&amp;AN143</f>
        <v/>
      </c>
      <c r="AP143" s="5" t="str">
        <f>K144&amp;L144&amp;Z143&amp;M144</f>
        <v>.</v>
      </c>
      <c r="AQ143" s="8" t="str">
        <f>IF(J145="自由形",1,IF(J145="背泳ぎ",2,IF(J145="平泳ぎ",3,IF(J145="バタフライ",4,IF(J145="個人メドレー",5,"")))))</f>
        <v/>
      </c>
      <c r="AR143" s="10" t="str">
        <f>IF(I145=25,"0025",IF(I145=50,"0050",IF(I145=100,"0100","")))</f>
        <v/>
      </c>
      <c r="AS143" s="5" t="str">
        <f t="shared" ref="AS143" si="136">AQ143&amp;AR143</f>
        <v/>
      </c>
      <c r="AT143" s="5" t="str">
        <f>K145&amp;L145&amp;Z143&amp;M145</f>
        <v>.</v>
      </c>
      <c r="AU143"/>
      <c r="AV143"/>
      <c r="CL143" s="1"/>
      <c r="CM143" s="1"/>
    </row>
    <row r="144" spans="1:91" ht="15" customHeight="1">
      <c r="A144" s="53"/>
      <c r="B144" s="49"/>
      <c r="C144" s="51"/>
      <c r="D144" s="49"/>
      <c r="E144" s="49"/>
      <c r="F144" s="49"/>
      <c r="G144" s="49"/>
      <c r="H144" s="46"/>
      <c r="I144" s="3"/>
      <c r="J144" s="3"/>
      <c r="K144" s="3"/>
      <c r="L144" s="3"/>
      <c r="M144" s="24"/>
      <c r="N144" s="37"/>
      <c r="O144" s="38"/>
      <c r="Y144"/>
      <c r="Z144" t="s">
        <v>46</v>
      </c>
      <c r="AA144" s="4"/>
      <c r="AB144" s="4"/>
      <c r="AD144" s="5"/>
      <c r="AE144" s="5"/>
      <c r="AI144" s="8"/>
      <c r="AJ144" s="10"/>
      <c r="AU144"/>
      <c r="AV144"/>
      <c r="CL144" s="1"/>
      <c r="CM144" s="1"/>
    </row>
    <row r="145" spans="1:91" ht="15" customHeight="1" thickBot="1">
      <c r="A145" s="54"/>
      <c r="B145" s="50"/>
      <c r="C145" s="50"/>
      <c r="D145" s="50"/>
      <c r="E145" s="50"/>
      <c r="F145" s="50"/>
      <c r="G145" s="50"/>
      <c r="H145" s="47"/>
      <c r="I145" s="16"/>
      <c r="J145" s="16"/>
      <c r="K145" s="16"/>
      <c r="L145" s="16"/>
      <c r="M145" s="25"/>
      <c r="N145" s="39"/>
      <c r="O145" s="40"/>
      <c r="Y145"/>
      <c r="Z145" t="s">
        <v>46</v>
      </c>
      <c r="AA145" s="4"/>
      <c r="AB145" s="4"/>
      <c r="AD145" s="5"/>
      <c r="AE145" s="5"/>
      <c r="AJ145" s="10"/>
      <c r="AU145"/>
      <c r="AV145"/>
      <c r="CL145" s="1"/>
      <c r="CM145" s="1"/>
    </row>
    <row r="146" spans="1:91" ht="15" customHeight="1">
      <c r="A146" s="52" t="s">
        <v>123</v>
      </c>
      <c r="B146" s="48"/>
      <c r="C146" s="21"/>
      <c r="D146" s="48"/>
      <c r="E146" s="48"/>
      <c r="F146" s="48"/>
      <c r="G146" s="48"/>
      <c r="H146" s="45"/>
      <c r="I146" s="22"/>
      <c r="J146" s="3"/>
      <c r="K146" s="22"/>
      <c r="L146" s="22"/>
      <c r="M146" s="23"/>
      <c r="N146" s="35"/>
      <c r="O146" s="36"/>
      <c r="Y146"/>
      <c r="Z146" t="s">
        <v>46</v>
      </c>
      <c r="AA146" s="4" t="str">
        <f>A146</f>
        <v>47</v>
      </c>
      <c r="AB146" s="11">
        <f>$E$3</f>
        <v>0</v>
      </c>
      <c r="AC146" s="11">
        <f>$I$3</f>
        <v>0</v>
      </c>
      <c r="AD146" s="7">
        <f>C147</f>
        <v>0</v>
      </c>
      <c r="AE146" s="7">
        <f>C146</f>
        <v>0</v>
      </c>
      <c r="AF146" s="8" t="str">
        <f>IF(B146="男",1,IF(B146="女",2,""))</f>
        <v/>
      </c>
      <c r="AG146" s="5" t="str">
        <f>D146&amp;E146&amp;F146</f>
        <v/>
      </c>
      <c r="AH146" s="9">
        <f>H146</f>
        <v>0</v>
      </c>
      <c r="AI146" s="8" t="str">
        <f>IF(J146="自由形",1,IF(J146="背泳ぎ",2,IF(J146="平泳ぎ",3,IF(J146="バタフライ",4,IF(J146="個人メドレー",5,"")))))</f>
        <v/>
      </c>
      <c r="AJ146" s="10" t="str">
        <f>IF(I146=25,"0025",IF(I146=50,"0050",IF(I146=100,"0100","")))</f>
        <v/>
      </c>
      <c r="AK146" s="5" t="str">
        <f t="shared" ref="AK146" si="137">AI146&amp;AJ146</f>
        <v/>
      </c>
      <c r="AL146" s="5" t="str">
        <f>K146&amp;L146&amp;Z146&amp;M146</f>
        <v>.</v>
      </c>
      <c r="AM146" s="8" t="str">
        <f>IF(J147="自由形",1,IF(J147="背泳ぎ",2,IF(J147="平泳ぎ",3,IF(J147="バタフライ",4,IF(J147="個人メドレー",5,"")))))</f>
        <v/>
      </c>
      <c r="AN146" s="10" t="str">
        <f>IF(I147=25,"0025",IF(I147=50,"0050",IF(I147=100,"0100","")))</f>
        <v/>
      </c>
      <c r="AO146" s="5" t="str">
        <f t="shared" ref="AO146" si="138">AM146&amp;AN146</f>
        <v/>
      </c>
      <c r="AP146" s="5" t="str">
        <f>K147&amp;L147&amp;Z146&amp;M147</f>
        <v>.</v>
      </c>
      <c r="AQ146" s="8" t="str">
        <f>IF(J148="自由形",1,IF(J148="背泳ぎ",2,IF(J148="平泳ぎ",3,IF(J148="バタフライ",4,IF(J148="個人メドレー",5,"")))))</f>
        <v/>
      </c>
      <c r="AR146" s="10" t="str">
        <f>IF(I148=25,"0025",IF(I148=50,"0050",IF(I148=100,"0100","")))</f>
        <v/>
      </c>
      <c r="AS146" s="5" t="str">
        <f t="shared" ref="AS146" si="139">AQ146&amp;AR146</f>
        <v/>
      </c>
      <c r="AT146" s="5" t="str">
        <f>K148&amp;L148&amp;Z146&amp;M148</f>
        <v>.</v>
      </c>
      <c r="AU146"/>
      <c r="AV146"/>
      <c r="CL146" s="1"/>
      <c r="CM146" s="1"/>
    </row>
    <row r="147" spans="1:91" ht="15" customHeight="1">
      <c r="A147" s="53"/>
      <c r="B147" s="49"/>
      <c r="C147" s="51"/>
      <c r="D147" s="49"/>
      <c r="E147" s="49"/>
      <c r="F147" s="49"/>
      <c r="G147" s="49"/>
      <c r="H147" s="46"/>
      <c r="I147" s="3"/>
      <c r="J147" s="3"/>
      <c r="K147" s="3"/>
      <c r="L147" s="3"/>
      <c r="M147" s="24"/>
      <c r="N147" s="37"/>
      <c r="O147" s="38"/>
      <c r="Y147"/>
      <c r="Z147" t="s">
        <v>46</v>
      </c>
      <c r="AA147" s="4"/>
      <c r="AB147" s="4"/>
      <c r="AD147" s="5"/>
      <c r="AE147" s="5"/>
      <c r="AI147" s="8"/>
      <c r="AJ147" s="10"/>
      <c r="AU147"/>
      <c r="AV147"/>
      <c r="CL147" s="1"/>
      <c r="CM147" s="1"/>
    </row>
    <row r="148" spans="1:91" ht="15" customHeight="1" thickBot="1">
      <c r="A148" s="54"/>
      <c r="B148" s="50"/>
      <c r="C148" s="50"/>
      <c r="D148" s="50"/>
      <c r="E148" s="50"/>
      <c r="F148" s="50"/>
      <c r="G148" s="50"/>
      <c r="H148" s="47"/>
      <c r="I148" s="16"/>
      <c r="J148" s="16"/>
      <c r="K148" s="16"/>
      <c r="L148" s="16"/>
      <c r="M148" s="25"/>
      <c r="N148" s="39"/>
      <c r="O148" s="40"/>
      <c r="Y148"/>
      <c r="Z148" t="s">
        <v>46</v>
      </c>
      <c r="AA148" s="4"/>
      <c r="AB148" s="4"/>
      <c r="AD148" s="5"/>
      <c r="AE148" s="5"/>
      <c r="AJ148" s="10"/>
      <c r="AU148"/>
      <c r="AV148"/>
      <c r="CL148" s="1"/>
      <c r="CM148" s="1"/>
    </row>
    <row r="149" spans="1:91" ht="15" customHeight="1">
      <c r="A149" s="52" t="s">
        <v>124</v>
      </c>
      <c r="B149" s="55"/>
      <c r="C149" s="21"/>
      <c r="D149" s="48"/>
      <c r="E149" s="48"/>
      <c r="F149" s="48"/>
      <c r="G149" s="48"/>
      <c r="H149" s="45"/>
      <c r="I149" s="22"/>
      <c r="J149" s="3"/>
      <c r="K149" s="22"/>
      <c r="L149" s="22"/>
      <c r="M149" s="23"/>
      <c r="N149" s="35"/>
      <c r="O149" s="36"/>
      <c r="Y149"/>
      <c r="Z149" t="s">
        <v>46</v>
      </c>
      <c r="AA149" s="4" t="str">
        <f>A149</f>
        <v>48</v>
      </c>
      <c r="AB149" s="11">
        <f>$E$3</f>
        <v>0</v>
      </c>
      <c r="AC149" s="11">
        <f>$I$3</f>
        <v>0</v>
      </c>
      <c r="AD149" s="7">
        <f>C150</f>
        <v>0</v>
      </c>
      <c r="AE149" s="7">
        <f>C149</f>
        <v>0</v>
      </c>
      <c r="AF149" s="8" t="str">
        <f>IF(B149="男",1,IF(B149="女",2,""))</f>
        <v/>
      </c>
      <c r="AG149" s="5" t="str">
        <f>D149&amp;E149&amp;F149</f>
        <v/>
      </c>
      <c r="AH149" s="9">
        <f>H149</f>
        <v>0</v>
      </c>
      <c r="AI149" s="8" t="str">
        <f>IF(J149="自由形",1,IF(J149="背泳ぎ",2,IF(J149="平泳ぎ",3,IF(J149="バタフライ",4,IF(J149="個人メドレー",5,"")))))</f>
        <v/>
      </c>
      <c r="AJ149" s="10" t="str">
        <f>IF(I149=25,"0025",IF(I149=50,"0050",IF(I149=100,"0100","")))</f>
        <v/>
      </c>
      <c r="AK149" s="5" t="str">
        <f t="shared" ref="AK149" si="140">AI149&amp;AJ149</f>
        <v/>
      </c>
      <c r="AL149" s="5" t="str">
        <f>K149&amp;L149&amp;Z149&amp;M149</f>
        <v>.</v>
      </c>
      <c r="AM149" s="8" t="str">
        <f>IF(J150="自由形",1,IF(J150="背泳ぎ",2,IF(J150="平泳ぎ",3,IF(J150="バタフライ",4,IF(J150="個人メドレー",5,"")))))</f>
        <v/>
      </c>
      <c r="AN149" s="10" t="str">
        <f>IF(I150=25,"0025",IF(I150=50,"0050",IF(I150=100,"0100","")))</f>
        <v/>
      </c>
      <c r="AO149" s="5" t="str">
        <f t="shared" ref="AO149" si="141">AM149&amp;AN149</f>
        <v/>
      </c>
      <c r="AP149" s="5" t="str">
        <f>K150&amp;L150&amp;Z149&amp;M150</f>
        <v>.</v>
      </c>
      <c r="AQ149" s="8" t="str">
        <f>IF(J151="自由形",1,IF(J151="背泳ぎ",2,IF(J151="平泳ぎ",3,IF(J151="バタフライ",4,IF(J151="個人メドレー",5,"")))))</f>
        <v/>
      </c>
      <c r="AR149" s="10" t="str">
        <f>IF(I151=25,"0025",IF(I151=50,"0050",IF(I151=100,"0100","")))</f>
        <v/>
      </c>
      <c r="AS149" s="5" t="str">
        <f t="shared" ref="AS149" si="142">AQ149&amp;AR149</f>
        <v/>
      </c>
      <c r="AT149" s="5" t="str">
        <f>K151&amp;L151&amp;Z149&amp;M151</f>
        <v>.</v>
      </c>
      <c r="AU149"/>
      <c r="AV149"/>
      <c r="CL149" s="1"/>
      <c r="CM149" s="1"/>
    </row>
    <row r="150" spans="1:91" ht="15" customHeight="1">
      <c r="A150" s="53"/>
      <c r="B150" s="49"/>
      <c r="C150" s="51"/>
      <c r="D150" s="49"/>
      <c r="E150" s="49"/>
      <c r="F150" s="49"/>
      <c r="G150" s="49"/>
      <c r="H150" s="46"/>
      <c r="I150" s="3"/>
      <c r="J150" s="3"/>
      <c r="K150" s="3"/>
      <c r="L150" s="3"/>
      <c r="M150" s="24"/>
      <c r="N150" s="37"/>
      <c r="O150" s="38"/>
      <c r="Y150"/>
      <c r="Z150" t="s">
        <v>46</v>
      </c>
      <c r="AA150" s="4"/>
      <c r="AB150" s="4"/>
      <c r="AD150" s="5"/>
      <c r="AE150" s="5"/>
      <c r="AI150" s="8"/>
      <c r="AJ150" s="10"/>
      <c r="AU150"/>
      <c r="AV150"/>
      <c r="CL150" s="1"/>
      <c r="CM150" s="1"/>
    </row>
    <row r="151" spans="1:91" ht="15" customHeight="1" thickBot="1">
      <c r="A151" s="54"/>
      <c r="B151" s="50"/>
      <c r="C151" s="50"/>
      <c r="D151" s="50"/>
      <c r="E151" s="50"/>
      <c r="F151" s="50"/>
      <c r="G151" s="50"/>
      <c r="H151" s="47"/>
      <c r="I151" s="16"/>
      <c r="J151" s="16"/>
      <c r="K151" s="16"/>
      <c r="L151" s="16"/>
      <c r="M151" s="25"/>
      <c r="N151" s="39"/>
      <c r="O151" s="40"/>
      <c r="Y151"/>
      <c r="Z151" t="s">
        <v>46</v>
      </c>
      <c r="AA151" s="4"/>
      <c r="AB151" s="4"/>
      <c r="AD151" s="5"/>
      <c r="AE151" s="5"/>
      <c r="AJ151" s="10"/>
      <c r="AU151"/>
      <c r="AV151"/>
      <c r="CL151" s="1"/>
      <c r="CM151" s="1"/>
    </row>
    <row r="152" spans="1:91" ht="15" customHeight="1">
      <c r="A152" s="52" t="s">
        <v>125</v>
      </c>
      <c r="B152" s="48"/>
      <c r="C152" s="21"/>
      <c r="D152" s="48"/>
      <c r="E152" s="48"/>
      <c r="F152" s="48"/>
      <c r="G152" s="48"/>
      <c r="H152" s="45"/>
      <c r="I152" s="22"/>
      <c r="J152" s="3"/>
      <c r="K152" s="22"/>
      <c r="L152" s="22"/>
      <c r="M152" s="23"/>
      <c r="N152" s="35"/>
      <c r="O152" s="36"/>
      <c r="Y152"/>
      <c r="Z152" t="s">
        <v>46</v>
      </c>
      <c r="AA152" s="4" t="str">
        <f>A152</f>
        <v>49</v>
      </c>
      <c r="AB152" s="11">
        <f>$E$3</f>
        <v>0</v>
      </c>
      <c r="AC152" s="11">
        <f>$I$3</f>
        <v>0</v>
      </c>
      <c r="AD152" s="7">
        <f>C153</f>
        <v>0</v>
      </c>
      <c r="AE152" s="7">
        <f>C152</f>
        <v>0</v>
      </c>
      <c r="AF152" s="8" t="str">
        <f>IF(B152="男",1,IF(B152="女",2,""))</f>
        <v/>
      </c>
      <c r="AG152" s="5" t="str">
        <f>D152&amp;E152&amp;F152</f>
        <v/>
      </c>
      <c r="AH152" s="9">
        <f>H152</f>
        <v>0</v>
      </c>
      <c r="AI152" s="8" t="str">
        <f>IF(J152="自由形",1,IF(J152="背泳ぎ",2,IF(J152="平泳ぎ",3,IF(J152="バタフライ",4,IF(J152="個人メドレー",5,"")))))</f>
        <v/>
      </c>
      <c r="AJ152" s="10" t="str">
        <f>IF(I152=25,"0025",IF(I152=50,"0050",IF(I152=100,"0100","")))</f>
        <v/>
      </c>
      <c r="AK152" s="5" t="str">
        <f t="shared" ref="AK152" si="143">AI152&amp;AJ152</f>
        <v/>
      </c>
      <c r="AL152" s="5" t="str">
        <f>K152&amp;L152&amp;Z152&amp;M152</f>
        <v>.</v>
      </c>
      <c r="AM152" s="8" t="str">
        <f>IF(J153="自由形",1,IF(J153="背泳ぎ",2,IF(J153="平泳ぎ",3,IF(J153="バタフライ",4,IF(J153="個人メドレー",5,"")))))</f>
        <v/>
      </c>
      <c r="AN152" s="10" t="str">
        <f>IF(I153=25,"0025",IF(I153=50,"0050",IF(I153=100,"0100","")))</f>
        <v/>
      </c>
      <c r="AO152" s="5" t="str">
        <f t="shared" ref="AO152" si="144">AM152&amp;AN152</f>
        <v/>
      </c>
      <c r="AP152" s="5" t="str">
        <f>K153&amp;L153&amp;Z152&amp;M153</f>
        <v>.</v>
      </c>
      <c r="AQ152" s="8" t="str">
        <f>IF(J154="自由形",1,IF(J154="背泳ぎ",2,IF(J154="平泳ぎ",3,IF(J154="バタフライ",4,IF(J154="個人メドレー",5,"")))))</f>
        <v/>
      </c>
      <c r="AR152" s="10" t="str">
        <f>IF(I154=25,"0025",IF(I154=50,"0050",IF(I154=100,"0100","")))</f>
        <v/>
      </c>
      <c r="AS152" s="5" t="str">
        <f t="shared" ref="AS152" si="145">AQ152&amp;AR152</f>
        <v/>
      </c>
      <c r="AT152" s="5" t="str">
        <f>K154&amp;L154&amp;Z152&amp;M154</f>
        <v>.</v>
      </c>
      <c r="AU152"/>
      <c r="AV152"/>
      <c r="CL152" s="1"/>
      <c r="CM152" s="1"/>
    </row>
    <row r="153" spans="1:91" ht="15" customHeight="1">
      <c r="A153" s="53"/>
      <c r="B153" s="49"/>
      <c r="C153" s="51"/>
      <c r="D153" s="49"/>
      <c r="E153" s="49"/>
      <c r="F153" s="49"/>
      <c r="G153" s="49"/>
      <c r="H153" s="46"/>
      <c r="I153" s="3"/>
      <c r="J153" s="3"/>
      <c r="K153" s="3"/>
      <c r="L153" s="3"/>
      <c r="M153" s="24"/>
      <c r="N153" s="37"/>
      <c r="O153" s="38"/>
      <c r="Y153"/>
      <c r="Z153" t="s">
        <v>46</v>
      </c>
      <c r="AA153" s="4"/>
      <c r="AB153" s="4"/>
      <c r="AD153" s="5"/>
      <c r="AE153" s="5"/>
      <c r="AI153" s="8"/>
      <c r="AJ153" s="10"/>
      <c r="AU153"/>
      <c r="AV153"/>
      <c r="CL153" s="1"/>
      <c r="CM153" s="1"/>
    </row>
    <row r="154" spans="1:91" ht="15" customHeight="1" thickBot="1">
      <c r="A154" s="54"/>
      <c r="B154" s="50"/>
      <c r="C154" s="50"/>
      <c r="D154" s="50"/>
      <c r="E154" s="50"/>
      <c r="F154" s="50"/>
      <c r="G154" s="50"/>
      <c r="H154" s="47"/>
      <c r="I154" s="16"/>
      <c r="J154" s="16"/>
      <c r="K154" s="16"/>
      <c r="L154" s="16"/>
      <c r="M154" s="25"/>
      <c r="N154" s="39"/>
      <c r="O154" s="40"/>
      <c r="Y154"/>
      <c r="Z154" t="s">
        <v>46</v>
      </c>
      <c r="AA154" s="4"/>
      <c r="AB154" s="4"/>
      <c r="AD154" s="5"/>
      <c r="AE154" s="5"/>
      <c r="AJ154" s="10"/>
      <c r="AU154"/>
      <c r="AV154"/>
      <c r="CL154" s="1"/>
      <c r="CM154" s="1"/>
    </row>
    <row r="155" spans="1:91" ht="15" customHeight="1">
      <c r="A155" s="52" t="s">
        <v>95</v>
      </c>
      <c r="B155" s="55"/>
      <c r="C155" s="21"/>
      <c r="D155" s="48"/>
      <c r="E155" s="48"/>
      <c r="F155" s="48"/>
      <c r="G155" s="48"/>
      <c r="H155" s="45"/>
      <c r="I155" s="22"/>
      <c r="J155" s="3"/>
      <c r="K155" s="22"/>
      <c r="L155" s="22"/>
      <c r="M155" s="23"/>
      <c r="N155" s="35"/>
      <c r="O155" s="36"/>
      <c r="Y155"/>
      <c r="Z155" t="s">
        <v>46</v>
      </c>
      <c r="AA155" s="4" t="str">
        <f>A155</f>
        <v>50</v>
      </c>
      <c r="AB155" s="11">
        <f>$E$3</f>
        <v>0</v>
      </c>
      <c r="AC155" s="11">
        <f>$I$3</f>
        <v>0</v>
      </c>
      <c r="AD155" s="7">
        <f>C156</f>
        <v>0</v>
      </c>
      <c r="AE155" s="7">
        <f>C155</f>
        <v>0</v>
      </c>
      <c r="AF155" s="8" t="str">
        <f>IF(B155="男",1,IF(B155="女",2,""))</f>
        <v/>
      </c>
      <c r="AG155" s="5" t="str">
        <f>D155&amp;E155&amp;F155</f>
        <v/>
      </c>
      <c r="AH155" s="9">
        <f>H155</f>
        <v>0</v>
      </c>
      <c r="AI155" s="8" t="str">
        <f>IF(J155="自由形",1,IF(J155="背泳ぎ",2,IF(J155="平泳ぎ",3,IF(J155="バタフライ",4,IF(J155="個人メドレー",5,"")))))</f>
        <v/>
      </c>
      <c r="AJ155" s="10" t="str">
        <f>IF(I155=25,"0025",IF(I155=50,"0050",IF(I155=100,"0100","")))</f>
        <v/>
      </c>
      <c r="AK155" s="5" t="str">
        <f t="shared" ref="AK155" si="146">AI155&amp;AJ155</f>
        <v/>
      </c>
      <c r="AL155" s="5" t="str">
        <f>K155&amp;L155&amp;Z155&amp;M155</f>
        <v>.</v>
      </c>
      <c r="AM155" s="8" t="str">
        <f>IF(J156="自由形",1,IF(J156="背泳ぎ",2,IF(J156="平泳ぎ",3,IF(J156="バタフライ",4,IF(J156="個人メドレー",5,"")))))</f>
        <v/>
      </c>
      <c r="AN155" s="10" t="str">
        <f>IF(I156=25,"0025",IF(I156=50,"0050",IF(I156=100,"0100","")))</f>
        <v/>
      </c>
      <c r="AO155" s="5" t="str">
        <f t="shared" ref="AO155" si="147">AM155&amp;AN155</f>
        <v/>
      </c>
      <c r="AP155" s="5" t="str">
        <f>K156&amp;L156&amp;Z155&amp;M156</f>
        <v>.</v>
      </c>
      <c r="AQ155" s="8" t="str">
        <f>IF(J157="自由形",1,IF(J157="背泳ぎ",2,IF(J157="平泳ぎ",3,IF(J157="バタフライ",4,IF(J157="個人メドレー",5,"")))))</f>
        <v/>
      </c>
      <c r="AR155" s="10" t="str">
        <f>IF(I157=25,"0025",IF(I157=50,"0050",IF(I157=100,"0100","")))</f>
        <v/>
      </c>
      <c r="AS155" s="5" t="str">
        <f t="shared" ref="AS155" si="148">AQ155&amp;AR155</f>
        <v/>
      </c>
      <c r="AT155" s="5" t="str">
        <f>K157&amp;L157&amp;Z155&amp;M157</f>
        <v>.</v>
      </c>
      <c r="AU155"/>
      <c r="AV155"/>
      <c r="CL155" s="1"/>
      <c r="CM155" s="1"/>
    </row>
    <row r="156" spans="1:91" ht="15" customHeight="1">
      <c r="A156" s="53"/>
      <c r="B156" s="49"/>
      <c r="C156" s="51"/>
      <c r="D156" s="49"/>
      <c r="E156" s="49"/>
      <c r="F156" s="49"/>
      <c r="G156" s="49"/>
      <c r="H156" s="46"/>
      <c r="I156" s="3"/>
      <c r="J156" s="3"/>
      <c r="K156" s="3"/>
      <c r="L156" s="3"/>
      <c r="M156" s="24"/>
      <c r="N156" s="37"/>
      <c r="O156" s="38"/>
      <c r="Y156"/>
      <c r="Z156" t="s">
        <v>46</v>
      </c>
      <c r="AA156" s="4"/>
      <c r="AB156" s="4"/>
      <c r="AD156" s="5"/>
      <c r="AE156" s="5"/>
      <c r="AI156" s="8"/>
      <c r="AJ156" s="10"/>
      <c r="AU156"/>
      <c r="AV156"/>
      <c r="CL156" s="1"/>
      <c r="CM156" s="1"/>
    </row>
    <row r="157" spans="1:91" ht="15" customHeight="1" thickBot="1">
      <c r="A157" s="66"/>
      <c r="B157" s="50"/>
      <c r="C157" s="50"/>
      <c r="D157" s="50"/>
      <c r="E157" s="50"/>
      <c r="F157" s="50"/>
      <c r="G157" s="50"/>
      <c r="H157" s="47"/>
      <c r="I157" s="16"/>
      <c r="J157" s="16"/>
      <c r="K157" s="16"/>
      <c r="L157" s="16"/>
      <c r="M157" s="25"/>
      <c r="N157" s="39"/>
      <c r="O157" s="40"/>
      <c r="Y157"/>
      <c r="Z157" t="s">
        <v>46</v>
      </c>
      <c r="AA157" s="4"/>
      <c r="AB157" s="4"/>
      <c r="AD157" s="5"/>
      <c r="AE157" s="5"/>
      <c r="AJ157" s="10"/>
      <c r="AU157"/>
      <c r="AV157"/>
      <c r="CL157" s="1"/>
      <c r="CM157" s="1"/>
    </row>
  </sheetData>
  <sheetProtection formatCells="0"/>
  <dataConsolidate/>
  <mergeCells count="470">
    <mergeCell ref="N122:O124"/>
    <mergeCell ref="N125:O127"/>
    <mergeCell ref="N128:O130"/>
    <mergeCell ref="N131:O133"/>
    <mergeCell ref="N134:O136"/>
    <mergeCell ref="N137:O139"/>
    <mergeCell ref="N140:O142"/>
    <mergeCell ref="N143:O145"/>
    <mergeCell ref="N146:O148"/>
    <mergeCell ref="N50:O52"/>
    <mergeCell ref="N53:O55"/>
    <mergeCell ref="N56:O58"/>
    <mergeCell ref="N59:O61"/>
    <mergeCell ref="N62:O64"/>
    <mergeCell ref="N65:O67"/>
    <mergeCell ref="N68:O70"/>
    <mergeCell ref="N71:O73"/>
    <mergeCell ref="N74:O76"/>
    <mergeCell ref="N8:O10"/>
    <mergeCell ref="N6:O7"/>
    <mergeCell ref="N11:O13"/>
    <mergeCell ref="N14:O16"/>
    <mergeCell ref="N17:O19"/>
    <mergeCell ref="N20:O22"/>
    <mergeCell ref="N23:O25"/>
    <mergeCell ref="N26:O28"/>
    <mergeCell ref="N29:O31"/>
    <mergeCell ref="A2:D2"/>
    <mergeCell ref="A3:D4"/>
    <mergeCell ref="E2:H2"/>
    <mergeCell ref="E3:H4"/>
    <mergeCell ref="I2:K2"/>
    <mergeCell ref="I3:K4"/>
    <mergeCell ref="L2:N2"/>
    <mergeCell ref="L3:N4"/>
    <mergeCell ref="A155:A157"/>
    <mergeCell ref="B155:B157"/>
    <mergeCell ref="D155:D157"/>
    <mergeCell ref="E155:E157"/>
    <mergeCell ref="F155:F157"/>
    <mergeCell ref="G155:G157"/>
    <mergeCell ref="H155:H157"/>
    <mergeCell ref="C156:C157"/>
    <mergeCell ref="A149:A151"/>
    <mergeCell ref="B149:B151"/>
    <mergeCell ref="D149:D151"/>
    <mergeCell ref="E149:E151"/>
    <mergeCell ref="F149:F151"/>
    <mergeCell ref="G149:G151"/>
    <mergeCell ref="H149:H151"/>
    <mergeCell ref="C150:C151"/>
    <mergeCell ref="A152:A154"/>
    <mergeCell ref="B152:B154"/>
    <mergeCell ref="D152:D154"/>
    <mergeCell ref="E152:E154"/>
    <mergeCell ref="F152:F154"/>
    <mergeCell ref="G152:G154"/>
    <mergeCell ref="H152:H154"/>
    <mergeCell ref="C153:C154"/>
    <mergeCell ref="A143:A145"/>
    <mergeCell ref="B143:B145"/>
    <mergeCell ref="D143:D145"/>
    <mergeCell ref="E143:E145"/>
    <mergeCell ref="F143:F145"/>
    <mergeCell ref="G143:G145"/>
    <mergeCell ref="H143:H145"/>
    <mergeCell ref="C144:C145"/>
    <mergeCell ref="A146:A148"/>
    <mergeCell ref="B146:B148"/>
    <mergeCell ref="D146:D148"/>
    <mergeCell ref="E146:E148"/>
    <mergeCell ref="F146:F148"/>
    <mergeCell ref="G146:G148"/>
    <mergeCell ref="H146:H148"/>
    <mergeCell ref="C147:C148"/>
    <mergeCell ref="A137:A139"/>
    <mergeCell ref="B137:B139"/>
    <mergeCell ref="D137:D139"/>
    <mergeCell ref="E137:E139"/>
    <mergeCell ref="F137:F139"/>
    <mergeCell ref="G137:G139"/>
    <mergeCell ref="H137:H139"/>
    <mergeCell ref="C138:C139"/>
    <mergeCell ref="A140:A142"/>
    <mergeCell ref="B140:B142"/>
    <mergeCell ref="D140:D142"/>
    <mergeCell ref="E140:E142"/>
    <mergeCell ref="F140:F142"/>
    <mergeCell ref="G140:G142"/>
    <mergeCell ref="H140:H142"/>
    <mergeCell ref="C141:C142"/>
    <mergeCell ref="A131:A133"/>
    <mergeCell ref="B131:B133"/>
    <mergeCell ref="D131:D133"/>
    <mergeCell ref="E131:E133"/>
    <mergeCell ref="F131:F133"/>
    <mergeCell ref="G131:G133"/>
    <mergeCell ref="H131:H133"/>
    <mergeCell ref="C132:C133"/>
    <mergeCell ref="A134:A136"/>
    <mergeCell ref="B134:B136"/>
    <mergeCell ref="D134:D136"/>
    <mergeCell ref="E134:E136"/>
    <mergeCell ref="F134:F136"/>
    <mergeCell ref="G134:G136"/>
    <mergeCell ref="H134:H136"/>
    <mergeCell ref="C135:C136"/>
    <mergeCell ref="A125:A127"/>
    <mergeCell ref="B125:B127"/>
    <mergeCell ref="D125:D127"/>
    <mergeCell ref="E125:E127"/>
    <mergeCell ref="F125:F127"/>
    <mergeCell ref="G125:G127"/>
    <mergeCell ref="H125:H127"/>
    <mergeCell ref="C126:C127"/>
    <mergeCell ref="A128:A130"/>
    <mergeCell ref="B128:B130"/>
    <mergeCell ref="D128:D130"/>
    <mergeCell ref="E128:E130"/>
    <mergeCell ref="F128:F130"/>
    <mergeCell ref="G128:G130"/>
    <mergeCell ref="H128:H130"/>
    <mergeCell ref="C129:C130"/>
    <mergeCell ref="A119:A121"/>
    <mergeCell ref="B119:B121"/>
    <mergeCell ref="D119:D121"/>
    <mergeCell ref="E119:E121"/>
    <mergeCell ref="F119:F121"/>
    <mergeCell ref="G119:G121"/>
    <mergeCell ref="H119:H121"/>
    <mergeCell ref="C120:C121"/>
    <mergeCell ref="A122:A124"/>
    <mergeCell ref="B122:B124"/>
    <mergeCell ref="D122:D124"/>
    <mergeCell ref="E122:E124"/>
    <mergeCell ref="F122:F124"/>
    <mergeCell ref="G122:G124"/>
    <mergeCell ref="H122:H124"/>
    <mergeCell ref="C123:C124"/>
    <mergeCell ref="A113:A115"/>
    <mergeCell ref="B113:B115"/>
    <mergeCell ref="D113:D115"/>
    <mergeCell ref="E113:E115"/>
    <mergeCell ref="F113:F115"/>
    <mergeCell ref="G113:G115"/>
    <mergeCell ref="H113:H115"/>
    <mergeCell ref="C114:C115"/>
    <mergeCell ref="A116:A118"/>
    <mergeCell ref="B116:B118"/>
    <mergeCell ref="D116:D118"/>
    <mergeCell ref="E116:E118"/>
    <mergeCell ref="F116:F118"/>
    <mergeCell ref="G116:G118"/>
    <mergeCell ref="H116:H118"/>
    <mergeCell ref="C117:C118"/>
    <mergeCell ref="A107:A109"/>
    <mergeCell ref="B107:B109"/>
    <mergeCell ref="D107:D109"/>
    <mergeCell ref="E107:E109"/>
    <mergeCell ref="F107:F109"/>
    <mergeCell ref="G107:G109"/>
    <mergeCell ref="H107:H109"/>
    <mergeCell ref="C108:C109"/>
    <mergeCell ref="A110:A112"/>
    <mergeCell ref="B110:B112"/>
    <mergeCell ref="D110:D112"/>
    <mergeCell ref="E110:E112"/>
    <mergeCell ref="F110:F112"/>
    <mergeCell ref="G110:G112"/>
    <mergeCell ref="H110:H112"/>
    <mergeCell ref="C111:C112"/>
    <mergeCell ref="A101:A103"/>
    <mergeCell ref="B101:B103"/>
    <mergeCell ref="D101:D103"/>
    <mergeCell ref="E101:E103"/>
    <mergeCell ref="F101:F103"/>
    <mergeCell ref="G101:G103"/>
    <mergeCell ref="H101:H103"/>
    <mergeCell ref="C102:C103"/>
    <mergeCell ref="A104:A106"/>
    <mergeCell ref="B104:B106"/>
    <mergeCell ref="D104:D106"/>
    <mergeCell ref="E104:E106"/>
    <mergeCell ref="F104:F106"/>
    <mergeCell ref="G104:G106"/>
    <mergeCell ref="H104:H106"/>
    <mergeCell ref="C105:C106"/>
    <mergeCell ref="A95:A97"/>
    <mergeCell ref="B95:B97"/>
    <mergeCell ref="D95:D97"/>
    <mergeCell ref="E95:E97"/>
    <mergeCell ref="F95:F97"/>
    <mergeCell ref="G95:G97"/>
    <mergeCell ref="H95:H97"/>
    <mergeCell ref="C96:C97"/>
    <mergeCell ref="A98:A100"/>
    <mergeCell ref="B98:B100"/>
    <mergeCell ref="D98:D100"/>
    <mergeCell ref="E98:E100"/>
    <mergeCell ref="F98:F100"/>
    <mergeCell ref="G98:G100"/>
    <mergeCell ref="H98:H100"/>
    <mergeCell ref="C99:C100"/>
    <mergeCell ref="A89:A91"/>
    <mergeCell ref="B89:B91"/>
    <mergeCell ref="D89:D91"/>
    <mergeCell ref="E89:E91"/>
    <mergeCell ref="F89:F91"/>
    <mergeCell ref="G89:G91"/>
    <mergeCell ref="H89:H91"/>
    <mergeCell ref="C90:C91"/>
    <mergeCell ref="A92:A94"/>
    <mergeCell ref="B92:B94"/>
    <mergeCell ref="D92:D94"/>
    <mergeCell ref="E92:E94"/>
    <mergeCell ref="F92:F94"/>
    <mergeCell ref="G92:G94"/>
    <mergeCell ref="H92:H94"/>
    <mergeCell ref="C93:C94"/>
    <mergeCell ref="A83:A85"/>
    <mergeCell ref="B83:B85"/>
    <mergeCell ref="D83:D85"/>
    <mergeCell ref="E83:E85"/>
    <mergeCell ref="F83:F85"/>
    <mergeCell ref="G83:G85"/>
    <mergeCell ref="H83:H85"/>
    <mergeCell ref="C84:C85"/>
    <mergeCell ref="A86:A88"/>
    <mergeCell ref="B86:B88"/>
    <mergeCell ref="D86:D88"/>
    <mergeCell ref="E86:E88"/>
    <mergeCell ref="F86:F88"/>
    <mergeCell ref="G86:G88"/>
    <mergeCell ref="H86:H88"/>
    <mergeCell ref="C87:C88"/>
    <mergeCell ref="A77:A79"/>
    <mergeCell ref="B77:B79"/>
    <mergeCell ref="D77:D79"/>
    <mergeCell ref="E77:E79"/>
    <mergeCell ref="F77:F79"/>
    <mergeCell ref="G77:G79"/>
    <mergeCell ref="H77:H79"/>
    <mergeCell ref="C78:C79"/>
    <mergeCell ref="A80:A82"/>
    <mergeCell ref="B80:B82"/>
    <mergeCell ref="D80:D82"/>
    <mergeCell ref="E80:E82"/>
    <mergeCell ref="F80:F82"/>
    <mergeCell ref="G80:G82"/>
    <mergeCell ref="H80:H82"/>
    <mergeCell ref="C81:C82"/>
    <mergeCell ref="A71:A73"/>
    <mergeCell ref="B71:B73"/>
    <mergeCell ref="D71:D73"/>
    <mergeCell ref="E71:E73"/>
    <mergeCell ref="F71:F73"/>
    <mergeCell ref="G71:G73"/>
    <mergeCell ref="H71:H73"/>
    <mergeCell ref="C72:C73"/>
    <mergeCell ref="A74:A76"/>
    <mergeCell ref="B74:B76"/>
    <mergeCell ref="D74:D76"/>
    <mergeCell ref="E74:E76"/>
    <mergeCell ref="F74:F76"/>
    <mergeCell ref="G74:G76"/>
    <mergeCell ref="H74:H76"/>
    <mergeCell ref="C75:C76"/>
    <mergeCell ref="A65:A67"/>
    <mergeCell ref="B65:B67"/>
    <mergeCell ref="D65:D67"/>
    <mergeCell ref="E65:E67"/>
    <mergeCell ref="F65:F67"/>
    <mergeCell ref="G65:G67"/>
    <mergeCell ref="H65:H67"/>
    <mergeCell ref="C66:C67"/>
    <mergeCell ref="A68:A70"/>
    <mergeCell ref="B68:B70"/>
    <mergeCell ref="D68:D70"/>
    <mergeCell ref="E68:E70"/>
    <mergeCell ref="F68:F70"/>
    <mergeCell ref="G68:G70"/>
    <mergeCell ref="H68:H70"/>
    <mergeCell ref="C69:C70"/>
    <mergeCell ref="H53:H55"/>
    <mergeCell ref="C54:C55"/>
    <mergeCell ref="D56:D58"/>
    <mergeCell ref="E56:E58"/>
    <mergeCell ref="G56:G58"/>
    <mergeCell ref="H56:H58"/>
    <mergeCell ref="C57:C58"/>
    <mergeCell ref="D59:D61"/>
    <mergeCell ref="E59:E61"/>
    <mergeCell ref="F59:F61"/>
    <mergeCell ref="G59:G61"/>
    <mergeCell ref="H59:H61"/>
    <mergeCell ref="A62:A64"/>
    <mergeCell ref="B62:B64"/>
    <mergeCell ref="D62:D64"/>
    <mergeCell ref="E62:E64"/>
    <mergeCell ref="F62:F64"/>
    <mergeCell ref="G62:G64"/>
    <mergeCell ref="H62:H64"/>
    <mergeCell ref="C63:C64"/>
    <mergeCell ref="C60:C61"/>
    <mergeCell ref="A59:A61"/>
    <mergeCell ref="B59:B61"/>
    <mergeCell ref="A44:A46"/>
    <mergeCell ref="B44:B46"/>
    <mergeCell ref="D44:D46"/>
    <mergeCell ref="E44:E46"/>
    <mergeCell ref="F44:F46"/>
    <mergeCell ref="G44:G46"/>
    <mergeCell ref="H44:H46"/>
    <mergeCell ref="C45:C46"/>
    <mergeCell ref="A41:A43"/>
    <mergeCell ref="B41:B43"/>
    <mergeCell ref="C42:C43"/>
    <mergeCell ref="C36:C37"/>
    <mergeCell ref="A38:A40"/>
    <mergeCell ref="B38:B40"/>
    <mergeCell ref="D38:D40"/>
    <mergeCell ref="E38:E40"/>
    <mergeCell ref="F38:F40"/>
    <mergeCell ref="G38:G40"/>
    <mergeCell ref="H38:H40"/>
    <mergeCell ref="C39:C40"/>
    <mergeCell ref="A35:A37"/>
    <mergeCell ref="B35:B37"/>
    <mergeCell ref="C18:C19"/>
    <mergeCell ref="A32:A34"/>
    <mergeCell ref="B32:B34"/>
    <mergeCell ref="D32:D34"/>
    <mergeCell ref="E32:E34"/>
    <mergeCell ref="F32:F34"/>
    <mergeCell ref="G32:G34"/>
    <mergeCell ref="A26:A28"/>
    <mergeCell ref="B26:B28"/>
    <mergeCell ref="D26:D28"/>
    <mergeCell ref="E26:E28"/>
    <mergeCell ref="C30:C31"/>
    <mergeCell ref="C33:C34"/>
    <mergeCell ref="E29:E31"/>
    <mergeCell ref="F29:F31"/>
    <mergeCell ref="G29:G31"/>
    <mergeCell ref="A29:A31"/>
    <mergeCell ref="B29:B31"/>
    <mergeCell ref="D29:D31"/>
    <mergeCell ref="C27:C28"/>
    <mergeCell ref="C24:C25"/>
    <mergeCell ref="K6:M6"/>
    <mergeCell ref="B6:B7"/>
    <mergeCell ref="D6:F6"/>
    <mergeCell ref="G6:G7"/>
    <mergeCell ref="A11:A13"/>
    <mergeCell ref="B11:B13"/>
    <mergeCell ref="D11:D13"/>
    <mergeCell ref="E11:E13"/>
    <mergeCell ref="F11:F13"/>
    <mergeCell ref="G11:G13"/>
    <mergeCell ref="H11:H13"/>
    <mergeCell ref="A8:A10"/>
    <mergeCell ref="B8:B10"/>
    <mergeCell ref="C9:C10"/>
    <mergeCell ref="D8:D10"/>
    <mergeCell ref="E8:E10"/>
    <mergeCell ref="F8:F10"/>
    <mergeCell ref="G8:G10"/>
    <mergeCell ref="I6:I7"/>
    <mergeCell ref="J6:J7"/>
    <mergeCell ref="H6:H7"/>
    <mergeCell ref="H8:H10"/>
    <mergeCell ref="A6:A7"/>
    <mergeCell ref="C12:C13"/>
    <mergeCell ref="A53:A55"/>
    <mergeCell ref="A56:A58"/>
    <mergeCell ref="F56:F58"/>
    <mergeCell ref="A47:A49"/>
    <mergeCell ref="B47:B49"/>
    <mergeCell ref="D47:D49"/>
    <mergeCell ref="E47:E49"/>
    <mergeCell ref="F47:F49"/>
    <mergeCell ref="G47:G49"/>
    <mergeCell ref="C48:C49"/>
    <mergeCell ref="A50:A52"/>
    <mergeCell ref="B50:B52"/>
    <mergeCell ref="D50:D52"/>
    <mergeCell ref="E50:E52"/>
    <mergeCell ref="F50:F52"/>
    <mergeCell ref="G50:G52"/>
    <mergeCell ref="C51:C52"/>
    <mergeCell ref="B53:B55"/>
    <mergeCell ref="D53:D55"/>
    <mergeCell ref="E53:E55"/>
    <mergeCell ref="F53:F55"/>
    <mergeCell ref="G53:G55"/>
    <mergeCell ref="B56:B58"/>
    <mergeCell ref="C21:C22"/>
    <mergeCell ref="A14:A16"/>
    <mergeCell ref="B14:B16"/>
    <mergeCell ref="D14:D16"/>
    <mergeCell ref="E14:E16"/>
    <mergeCell ref="F14:F16"/>
    <mergeCell ref="G14:G16"/>
    <mergeCell ref="C15:C16"/>
    <mergeCell ref="F26:F28"/>
    <mergeCell ref="G26:G28"/>
    <mergeCell ref="A20:A22"/>
    <mergeCell ref="B20:B22"/>
    <mergeCell ref="D20:D22"/>
    <mergeCell ref="E20:E22"/>
    <mergeCell ref="F20:F22"/>
    <mergeCell ref="G20:G22"/>
    <mergeCell ref="A23:A25"/>
    <mergeCell ref="B23:B25"/>
    <mergeCell ref="D23:D25"/>
    <mergeCell ref="E23:E25"/>
    <mergeCell ref="F23:F25"/>
    <mergeCell ref="G23:G25"/>
    <mergeCell ref="A17:A19"/>
    <mergeCell ref="B17:B19"/>
    <mergeCell ref="D17:D19"/>
    <mergeCell ref="H26:H28"/>
    <mergeCell ref="H23:H25"/>
    <mergeCell ref="H29:H31"/>
    <mergeCell ref="H14:H16"/>
    <mergeCell ref="H20:H22"/>
    <mergeCell ref="H17:H19"/>
    <mergeCell ref="H32:H34"/>
    <mergeCell ref="H47:H49"/>
    <mergeCell ref="E17:E19"/>
    <mergeCell ref="F17:F19"/>
    <mergeCell ref="G17:G19"/>
    <mergeCell ref="D35:D37"/>
    <mergeCell ref="E35:E37"/>
    <mergeCell ref="F35:F37"/>
    <mergeCell ref="G35:G37"/>
    <mergeCell ref="H35:H37"/>
    <mergeCell ref="N38:O40"/>
    <mergeCell ref="N41:O43"/>
    <mergeCell ref="N44:O46"/>
    <mergeCell ref="N47:O49"/>
    <mergeCell ref="D41:D43"/>
    <mergeCell ref="E41:E43"/>
    <mergeCell ref="F41:F43"/>
    <mergeCell ref="G41:G43"/>
    <mergeCell ref="H41:H43"/>
    <mergeCell ref="N116:O118"/>
    <mergeCell ref="N119:O121"/>
    <mergeCell ref="C1:K1"/>
    <mergeCell ref="N149:O151"/>
    <mergeCell ref="N152:O154"/>
    <mergeCell ref="N155:O157"/>
    <mergeCell ref="N77:O79"/>
    <mergeCell ref="N80:O82"/>
    <mergeCell ref="N83:O85"/>
    <mergeCell ref="N86:O88"/>
    <mergeCell ref="N89:O91"/>
    <mergeCell ref="O1:Q1"/>
    <mergeCell ref="O2:Q5"/>
    <mergeCell ref="H50:H52"/>
    <mergeCell ref="N92:O94"/>
    <mergeCell ref="N95:O97"/>
    <mergeCell ref="N98:O100"/>
    <mergeCell ref="N101:O103"/>
    <mergeCell ref="N104:O106"/>
    <mergeCell ref="N107:O109"/>
    <mergeCell ref="N110:O112"/>
    <mergeCell ref="N113:O115"/>
    <mergeCell ref="N32:O34"/>
    <mergeCell ref="N35:O37"/>
  </mergeCells>
  <phoneticPr fontId="1"/>
  <conditionalFormatting sqref="B8 B11 B14 B17 B20 B23 B26 B29 B32 B35 B38 B41 B44 B47 B50 B53 B56 B59 B62 B65 B68 B71 B74 B77 B80 B83 B86 B89 B92 B95 B98 B101 B104 B107 B110 B113 B116 B119 B122 B125 B128 B131 B134 B137 B140 B143 B146 B149 B152 B155">
    <cfRule type="containsText" dxfId="6" priority="233" operator="containsText" text="女">
      <formula>NOT(ISERROR(SEARCH("女",B8)))</formula>
    </cfRule>
    <cfRule type="containsText" dxfId="5" priority="234" operator="containsText" text="男">
      <formula>NOT(ISERROR(SEARCH("男",B8)))</formula>
    </cfRule>
  </conditionalFormatting>
  <dataValidations disablePrompts="1" count="6">
    <dataValidation type="list" allowBlank="1" showInputMessage="1" showErrorMessage="1" sqref="J8:J157" xr:uid="{00000000-0002-0000-0000-000000000000}">
      <formula1>$W$7:$W$11</formula1>
    </dataValidation>
    <dataValidation type="list" allowBlank="1" showInputMessage="1" showErrorMessage="1" sqref="B8 B11 B14 B20 B26 B32 B38 B44 B50 B56 B62 B68 B74 B80 B86 B92 B98 B104 B110 B116 B122 B128 B134 B140 B146 B152 B17 B23 B29 B35 B41 B47 B53 B59 B65 B71 B77 B83 B89 B95 B101 B107 B113 B119 B125 B131 B137 B143 B149 B155" xr:uid="{00000000-0002-0000-0000-000002000000}">
      <formula1>$V$7:$V$8</formula1>
    </dataValidation>
    <dataValidation type="list" allowBlank="1" showInputMessage="1" showErrorMessage="1" sqref="H8:H157" xr:uid="{00000000-0002-0000-0000-000003000000}">
      <formula1>$W$14:$W$31</formula1>
    </dataValidation>
    <dataValidation type="list" allowBlank="1" showInputMessage="1" showErrorMessage="1" sqref="N8 N11 N14 N17 N20 N23 N26 N29 N32 N35 N38 N41 N44 N47 N50 N53 N56 N59 N62 N65 N68 N71 N74 N77 N80 N83 N86 N89 N92 N95 N98 N101 N104 N107 N110 N113 N116 N119 N122 N125 N128 N131 N134 N137 N140 N143 N146 N149 N152 N155" xr:uid="{00000000-0002-0000-0000-000004000000}">
      <formula1>$T$12:$T$13</formula1>
    </dataValidation>
    <dataValidation type="list" allowBlank="1" showInputMessage="1" showErrorMessage="1" sqref="I8 I10:I11 I13:I14 I16:I17 I19:I20 I22:I23 I25:I26 I28:I29 I31:I32 I34:I35 I37:I38 I40:I41 I43:I44 I46:I47 I49:I50 I52:I53 I55:I56 I58:I59 I61:I62 I64:I65 I67:I68 I70:I71 I73:I74 I76:I77 I79:I80 I82:I83 I85:I86 I88:I89 I91:I92 I94:I95 I97:I98 I100:I101 I103:I104 I106:I107 I109:I110 I112:I113 I115:I116 I118:I119 I121:I122 I124:I125 I127:I128 I130:I131 I133:I134 I136:I137 I139:I140 I142:I143 I145:I146 I148:I149 I151:I152 I154:I155 I157" xr:uid="{6DF2BD89-4096-474B-9027-25CC6FEC799E}">
      <formula1>$Y$7:$Y$13</formula1>
    </dataValidation>
    <dataValidation type="list" allowBlank="1" showInputMessage="1" showErrorMessage="1" sqref="I9 I12 I15 I18 I21 I24 I27 I30 I33 I36 I39 I42 I45 I48 I51 I54 I57 I60 I63 I66 I69 I72 I75 I78 I81 I84 I87 I90 I93 I96 I99 I102 I105 I108 I111 I114 I117 I120 I123 I126 I129 I132 I135 I138 I141 I144 I147 I150 I153 I156" xr:uid="{CD136993-6A2C-463F-AE18-76CA5389097B}">
      <formula1>$Y$6:$Y$13</formula1>
    </dataValidation>
  </dataValidations>
  <printOptions horizontalCentered="1" verticalCentered="1"/>
  <pageMargins left="0.11811023622047245" right="0.11811023622047245" top="0.15748031496062992" bottom="0.15748031496062992" header="0" footer="0"/>
  <pageSetup paperSize="9" scale="90" orientation="landscape" r:id="rId1"/>
  <rowBreaks count="4" manualBreakCount="4">
    <brk id="37" max="16" man="1"/>
    <brk id="67" max="16" man="1"/>
    <brk id="97" max="16" man="1"/>
    <brk id="127" max="16"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V107"/>
  <sheetViews>
    <sheetView showZeros="0" view="pageBreakPreview" zoomScaleNormal="100" zoomScaleSheetLayoutView="100" workbookViewId="0">
      <selection activeCell="F76" sqref="F76:F79"/>
    </sheetView>
  </sheetViews>
  <sheetFormatPr defaultColWidth="9" defaultRowHeight="13.5"/>
  <cols>
    <col min="1" max="1" width="4.875" style="1" customWidth="1"/>
    <col min="2" max="2" width="5.75" style="1" customWidth="1"/>
    <col min="3" max="3" width="13.625" style="1" customWidth="1"/>
    <col min="4" max="4" width="11" style="1" customWidth="1"/>
    <col min="5" max="5" width="16" style="1" customWidth="1"/>
    <col min="6" max="8" width="5.875" style="1" customWidth="1"/>
    <col min="9" max="9" width="10.5" style="1" customWidth="1"/>
    <col min="10" max="10" width="7.5" style="1" customWidth="1"/>
    <col min="11" max="11" width="10.375" style="1" bestFit="1" customWidth="1"/>
    <col min="12" max="14" width="5.625" style="1" customWidth="1"/>
    <col min="15" max="16" width="8.875" style="1" customWidth="1"/>
    <col min="17" max="18" width="7.875" style="1" customWidth="1"/>
    <col min="19" max="19" width="14.875" style="1" customWidth="1"/>
    <col min="20" max="20" width="7.875" style="1" customWidth="1"/>
    <col min="21" max="21" width="7.625" customWidth="1"/>
    <col min="22" max="22" width="7.875" customWidth="1"/>
    <col min="23" max="23" width="14.375" style="4" customWidth="1"/>
    <col min="24" max="24" width="14.75" style="4" customWidth="1"/>
    <col min="25" max="25" width="8.375" style="4" customWidth="1"/>
    <col min="26" max="26" width="5.25" style="5" customWidth="1"/>
    <col min="27" max="27" width="11.25" style="5" customWidth="1"/>
    <col min="28" max="28" width="5.625" style="5" customWidth="1"/>
    <col min="29" max="29" width="7.5" style="5" customWidth="1"/>
    <col min="30" max="30" width="10.125" style="5" customWidth="1"/>
    <col min="31" max="31" width="7.5" style="5" customWidth="1"/>
    <col min="32" max="33" width="9" customWidth="1"/>
    <col min="34" max="74" width="8.75" customWidth="1"/>
    <col min="75" max="16384" width="9" style="1"/>
  </cols>
  <sheetData>
    <row r="1" spans="1:74" ht="36" customHeight="1" thickBot="1">
      <c r="A1" s="29"/>
      <c r="B1" s="29"/>
      <c r="C1" s="101" t="s">
        <v>185</v>
      </c>
      <c r="D1" s="101"/>
      <c r="E1" s="101"/>
      <c r="F1" s="101"/>
      <c r="G1" s="101"/>
      <c r="H1" s="101"/>
      <c r="I1" s="101"/>
      <c r="J1" s="101"/>
      <c r="K1" s="42" t="s">
        <v>189</v>
      </c>
      <c r="L1" s="43"/>
      <c r="M1" s="43"/>
      <c r="N1" s="43"/>
      <c r="O1" s="2"/>
      <c r="P1" s="2"/>
    </row>
    <row r="2" spans="1:74" ht="17.25">
      <c r="A2" s="102" t="s">
        <v>190</v>
      </c>
      <c r="B2" s="74"/>
      <c r="C2" s="74"/>
      <c r="D2" s="75"/>
      <c r="E2" s="73" t="s">
        <v>191</v>
      </c>
      <c r="F2" s="74"/>
      <c r="G2" s="74"/>
      <c r="H2" s="73" t="s">
        <v>192</v>
      </c>
      <c r="I2" s="74"/>
      <c r="J2" s="75"/>
      <c r="K2"/>
      <c r="L2"/>
      <c r="M2"/>
      <c r="N2"/>
      <c r="O2" s="2"/>
    </row>
    <row r="3" spans="1:74" ht="21" customHeight="1">
      <c r="A3" s="69"/>
      <c r="B3" s="70"/>
      <c r="C3" s="70"/>
      <c r="D3" s="70"/>
      <c r="E3" s="76"/>
      <c r="F3" s="77"/>
      <c r="G3" s="77"/>
      <c r="H3" s="76"/>
      <c r="I3" s="77"/>
      <c r="J3" s="78"/>
      <c r="K3"/>
      <c r="L3"/>
      <c r="M3"/>
      <c r="N3"/>
      <c r="O3" s="2"/>
    </row>
    <row r="4" spans="1:74" ht="23.25" customHeight="1" thickBot="1">
      <c r="A4" s="71"/>
      <c r="B4" s="72"/>
      <c r="C4" s="72"/>
      <c r="D4" s="72"/>
      <c r="E4" s="79"/>
      <c r="F4" s="80"/>
      <c r="G4" s="80"/>
      <c r="H4" s="79"/>
      <c r="I4" s="80"/>
      <c r="J4" s="81"/>
      <c r="K4"/>
      <c r="L4"/>
      <c r="M4"/>
      <c r="N4"/>
      <c r="O4" s="2"/>
    </row>
    <row r="5" spans="1:74" ht="14.25" thickBot="1"/>
    <row r="6" spans="1:74" ht="15" customHeight="1">
      <c r="A6" s="64" t="s">
        <v>10</v>
      </c>
      <c r="B6" s="58" t="s">
        <v>11</v>
      </c>
      <c r="C6" s="62" t="s">
        <v>101</v>
      </c>
      <c r="D6" s="62" t="s">
        <v>44</v>
      </c>
      <c r="E6" s="68" t="s">
        <v>139</v>
      </c>
      <c r="F6" s="56" t="s">
        <v>8</v>
      </c>
      <c r="G6" s="56"/>
      <c r="H6" s="56"/>
      <c r="I6" s="73" t="s">
        <v>141</v>
      </c>
      <c r="J6" s="74"/>
      <c r="K6" s="74"/>
      <c r="L6" s="74"/>
      <c r="M6" s="100"/>
      <c r="T6"/>
      <c r="V6" s="4" t="s">
        <v>129</v>
      </c>
      <c r="W6" s="4" t="s">
        <v>136</v>
      </c>
      <c r="X6" s="4" t="s">
        <v>137</v>
      </c>
      <c r="Y6" s="6" t="s">
        <v>9</v>
      </c>
      <c r="Z6" s="6" t="s">
        <v>126</v>
      </c>
      <c r="AA6" s="5" t="s">
        <v>45</v>
      </c>
      <c r="AB6" s="5" t="s">
        <v>48</v>
      </c>
      <c r="AC6" s="6" t="s">
        <v>45</v>
      </c>
      <c r="AD6" s="6" t="s">
        <v>47</v>
      </c>
      <c r="AE6"/>
      <c r="BV6" s="1"/>
    </row>
    <row r="7" spans="1:74" ht="15" customHeight="1" thickBot="1">
      <c r="A7" s="65"/>
      <c r="B7" s="59"/>
      <c r="C7" s="63"/>
      <c r="D7" s="63"/>
      <c r="E7" s="103"/>
      <c r="F7" s="20" t="s">
        <v>5</v>
      </c>
      <c r="G7" s="20" t="s">
        <v>6</v>
      </c>
      <c r="H7" s="26" t="s">
        <v>7</v>
      </c>
      <c r="I7" s="98" t="s">
        <v>142</v>
      </c>
      <c r="J7" s="99"/>
      <c r="K7" s="20" t="s">
        <v>143</v>
      </c>
      <c r="L7" s="20" t="s">
        <v>144</v>
      </c>
      <c r="M7" s="27" t="s">
        <v>145</v>
      </c>
      <c r="T7"/>
      <c r="U7" t="s">
        <v>46</v>
      </c>
      <c r="V7" s="4"/>
      <c r="Y7" s="5"/>
      <c r="AE7"/>
      <c r="BV7" s="1"/>
    </row>
    <row r="8" spans="1:74" ht="15.75" customHeight="1">
      <c r="A8" s="53" t="s">
        <v>20</v>
      </c>
      <c r="B8" s="49"/>
      <c r="C8" s="49"/>
      <c r="D8" s="49" t="s">
        <v>187</v>
      </c>
      <c r="E8" s="50"/>
      <c r="F8" s="49"/>
      <c r="G8" s="49"/>
      <c r="H8" s="49"/>
      <c r="I8" s="96"/>
      <c r="J8" s="97"/>
      <c r="K8" s="28"/>
      <c r="L8" s="32"/>
      <c r="M8" s="90">
        <f>SUM(L8:L11)</f>
        <v>0</v>
      </c>
      <c r="T8"/>
      <c r="U8" t="s">
        <v>46</v>
      </c>
      <c r="V8" s="4" t="str">
        <f>A8</f>
        <v>1</v>
      </c>
      <c r="W8" s="11">
        <f>$A$3</f>
        <v>0</v>
      </c>
      <c r="X8" s="11">
        <f>$H$3</f>
        <v>0</v>
      </c>
      <c r="Y8" s="8" t="str">
        <f>IF(B8="男",1,IF(B8="女",2,IF(B8="混合",3,"")))</f>
        <v/>
      </c>
      <c r="Z8" s="9">
        <f>C8</f>
        <v>0</v>
      </c>
      <c r="AA8" s="8" t="str">
        <f>IF(E8="ﾌﾘｰﾘﾚ-",6,IF(E8="ﾒﾄﾞﾚｰﾘﾚｰ",7,IF(E8="ﾋﾞｰﾄ板ﾘﾚｰ",7,"")))</f>
        <v/>
      </c>
      <c r="AB8" s="10" t="str">
        <f>IF(D8=25,"0025",IF(D8=50,"0050",IF(D8=100,"0100","")))</f>
        <v/>
      </c>
      <c r="AC8" s="5" t="str">
        <f>AA8&amp;AB8</f>
        <v/>
      </c>
      <c r="AD8" s="5" t="str">
        <f>F8&amp;G8&amp;U8&amp;H8</f>
        <v>.</v>
      </c>
      <c r="AE8"/>
      <c r="BV8" s="1"/>
    </row>
    <row r="9" spans="1:74" ht="15.75" customHeight="1">
      <c r="A9" s="53"/>
      <c r="B9" s="49"/>
      <c r="C9" s="49"/>
      <c r="D9" s="49"/>
      <c r="E9" s="70"/>
      <c r="F9" s="49"/>
      <c r="G9" s="49"/>
      <c r="H9" s="49"/>
      <c r="I9" s="92"/>
      <c r="J9" s="93"/>
      <c r="K9" s="13"/>
      <c r="L9" s="33"/>
      <c r="M9" s="90"/>
      <c r="T9"/>
      <c r="V9" s="4"/>
      <c r="Y9" s="8"/>
      <c r="Z9" s="9"/>
      <c r="AA9" s="8"/>
      <c r="AB9" s="10"/>
      <c r="AE9"/>
      <c r="BV9" s="1"/>
    </row>
    <row r="10" spans="1:74" ht="15.75" customHeight="1">
      <c r="A10" s="53"/>
      <c r="B10" s="49"/>
      <c r="C10" s="49"/>
      <c r="D10" s="49"/>
      <c r="E10" s="70"/>
      <c r="F10" s="49"/>
      <c r="G10" s="49"/>
      <c r="H10" s="49"/>
      <c r="I10" s="92"/>
      <c r="J10" s="93"/>
      <c r="K10" s="13"/>
      <c r="L10" s="33"/>
      <c r="M10" s="90"/>
      <c r="T10"/>
      <c r="U10" t="s">
        <v>46</v>
      </c>
      <c r="V10" s="4"/>
      <c r="Y10" s="5"/>
      <c r="AA10" s="8"/>
      <c r="AB10" s="10"/>
      <c r="AE10"/>
      <c r="BV10" s="1"/>
    </row>
    <row r="11" spans="1:74" ht="15.75" customHeight="1" thickBot="1">
      <c r="A11" s="54"/>
      <c r="B11" s="50"/>
      <c r="C11" s="50"/>
      <c r="D11" s="50"/>
      <c r="E11" s="70"/>
      <c r="F11" s="50"/>
      <c r="G11" s="50"/>
      <c r="H11" s="50"/>
      <c r="I11" s="94"/>
      <c r="J11" s="95"/>
      <c r="K11" s="15"/>
      <c r="L11" s="34"/>
      <c r="M11" s="91"/>
      <c r="T11"/>
      <c r="U11" t="s">
        <v>46</v>
      </c>
      <c r="V11" s="4"/>
      <c r="Y11" s="5"/>
      <c r="AB11" s="10"/>
      <c r="AE11"/>
      <c r="BV11" s="1"/>
    </row>
    <row r="12" spans="1:74" ht="15.75" customHeight="1">
      <c r="A12" s="52" t="s">
        <v>96</v>
      </c>
      <c r="B12" s="49"/>
      <c r="C12" s="49"/>
      <c r="D12" s="49" t="s">
        <v>187</v>
      </c>
      <c r="E12" s="50"/>
      <c r="F12" s="49"/>
      <c r="G12" s="49"/>
      <c r="H12" s="49"/>
      <c r="I12" s="96"/>
      <c r="J12" s="97"/>
      <c r="K12" s="28"/>
      <c r="L12" s="31"/>
      <c r="M12" s="90">
        <f t="shared" ref="M12" si="0">SUM(L12:L15)</f>
        <v>0</v>
      </c>
      <c r="T12"/>
      <c r="U12" t="s">
        <v>46</v>
      </c>
      <c r="V12" s="4" t="str">
        <f>A12</f>
        <v>2</v>
      </c>
      <c r="W12" s="11">
        <f>$A$3</f>
        <v>0</v>
      </c>
      <c r="X12" s="11">
        <f>$H$3</f>
        <v>0</v>
      </c>
      <c r="Y12" s="8" t="str">
        <f>IF(B12="男",1,IF(B12="女",2,IF(B12="混合",3,"")))</f>
        <v/>
      </c>
      <c r="Z12" s="9">
        <f>C12</f>
        <v>0</v>
      </c>
      <c r="AA12" s="8" t="str">
        <f>IF(E12="ﾌﾘｰﾘﾚ-",6,IF(E12="ﾒﾄﾞﾚｰﾘﾚｰ",7,IF(E12="ﾋﾞｰﾄ板ﾘﾚｰ",7,"")))</f>
        <v/>
      </c>
      <c r="AB12" s="10" t="str">
        <f>IF(D12=25,"0025",IF(D12=50,"0050",IF(D12=100,"0100","")))</f>
        <v/>
      </c>
      <c r="AC12" s="5" t="str">
        <f t="shared" ref="AC12" si="1">AA12&amp;AB12</f>
        <v/>
      </c>
      <c r="AD12" s="5" t="str">
        <f>F12&amp;G12&amp;U12&amp;H12</f>
        <v>.</v>
      </c>
      <c r="AE12"/>
      <c r="BV12" s="1"/>
    </row>
    <row r="13" spans="1:74" ht="15.75" customHeight="1">
      <c r="A13" s="53"/>
      <c r="B13" s="49"/>
      <c r="C13" s="49"/>
      <c r="D13" s="49"/>
      <c r="E13" s="70"/>
      <c r="F13" s="49"/>
      <c r="G13" s="49"/>
      <c r="H13" s="49"/>
      <c r="I13" s="92"/>
      <c r="J13" s="93"/>
      <c r="K13" s="13"/>
      <c r="L13" s="33"/>
      <c r="M13" s="90"/>
      <c r="T13"/>
      <c r="U13" t="s">
        <v>46</v>
      </c>
      <c r="V13" s="4"/>
      <c r="Y13" s="8"/>
      <c r="Z13" s="9"/>
      <c r="AA13" s="8"/>
      <c r="AB13" s="10"/>
      <c r="AE13"/>
      <c r="BV13" s="1"/>
    </row>
    <row r="14" spans="1:74" ht="15.75" customHeight="1">
      <c r="A14" s="53"/>
      <c r="B14" s="49"/>
      <c r="C14" s="49"/>
      <c r="D14" s="49"/>
      <c r="E14" s="70"/>
      <c r="F14" s="49"/>
      <c r="G14" s="49"/>
      <c r="H14" s="49"/>
      <c r="I14" s="92"/>
      <c r="J14" s="93"/>
      <c r="K14" s="13"/>
      <c r="L14" s="33"/>
      <c r="M14" s="90"/>
      <c r="Q14" s="1" t="s">
        <v>12</v>
      </c>
      <c r="R14" s="1" t="s">
        <v>14</v>
      </c>
      <c r="S14" s="1" t="s">
        <v>94</v>
      </c>
      <c r="T14" t="s">
        <v>176</v>
      </c>
      <c r="U14" t="s">
        <v>46</v>
      </c>
      <c r="V14" s="4"/>
      <c r="Y14" s="5"/>
      <c r="AA14" s="8"/>
      <c r="AB14" s="10"/>
      <c r="AE14"/>
      <c r="BV14" s="1"/>
    </row>
    <row r="15" spans="1:74" ht="15.75" customHeight="1" thickBot="1">
      <c r="A15" s="54"/>
      <c r="B15" s="50"/>
      <c r="C15" s="50"/>
      <c r="D15" s="50"/>
      <c r="E15" s="70"/>
      <c r="F15" s="50"/>
      <c r="G15" s="50"/>
      <c r="H15" s="50"/>
      <c r="I15" s="94"/>
      <c r="J15" s="95"/>
      <c r="K15" s="15"/>
      <c r="L15" s="34"/>
      <c r="M15" s="91"/>
      <c r="Q15" s="1" t="s">
        <v>13</v>
      </c>
      <c r="R15" s="1" t="s">
        <v>15</v>
      </c>
      <c r="S15" s="1" t="s">
        <v>146</v>
      </c>
      <c r="T15" t="s">
        <v>183</v>
      </c>
      <c r="U15" t="s">
        <v>46</v>
      </c>
      <c r="V15" s="4"/>
      <c r="Y15" s="5"/>
      <c r="AB15" s="10"/>
      <c r="AE15"/>
      <c r="BV15" s="1"/>
    </row>
    <row r="16" spans="1:74" ht="15.75" customHeight="1">
      <c r="A16" s="52" t="s">
        <v>21</v>
      </c>
      <c r="B16" s="49"/>
      <c r="C16" s="49"/>
      <c r="D16" s="49" t="s">
        <v>187</v>
      </c>
      <c r="E16" s="50"/>
      <c r="F16" s="49"/>
      <c r="G16" s="49"/>
      <c r="H16" s="49"/>
      <c r="I16" s="96"/>
      <c r="J16" s="97"/>
      <c r="K16" s="28"/>
      <c r="L16" s="32"/>
      <c r="M16" s="90">
        <f t="shared" ref="M16" si="2">SUM(L16:L19)</f>
        <v>0</v>
      </c>
      <c r="Q16" s="1" t="s">
        <v>140</v>
      </c>
      <c r="R16" s="1" t="s">
        <v>16</v>
      </c>
      <c r="T16" t="s">
        <v>184</v>
      </c>
      <c r="U16" t="s">
        <v>46</v>
      </c>
      <c r="V16" s="4" t="str">
        <f>A16</f>
        <v>3</v>
      </c>
      <c r="W16" s="11">
        <f>$A$3</f>
        <v>0</v>
      </c>
      <c r="X16" s="11">
        <f>$H$3</f>
        <v>0</v>
      </c>
      <c r="Y16" s="8" t="str">
        <f>IF(B16="男",1,IF(B16="女",2,IF(B16="混合",3,"")))</f>
        <v/>
      </c>
      <c r="Z16" s="9">
        <f>C16</f>
        <v>0</v>
      </c>
      <c r="AA16" s="8" t="str">
        <f>IF(E16="ﾌﾘｰﾘﾚ-",6,IF(E16="ﾒﾄﾞﾚｰﾘﾚｰ",7,IF(E16="ﾋﾞｰﾄ板ﾘﾚｰ",7,"")))</f>
        <v/>
      </c>
      <c r="AB16" s="10" t="str">
        <f>IF(D16=25,"0025",IF(D16=50,"0050",IF(D16=100,"0100","")))</f>
        <v/>
      </c>
      <c r="AC16" s="5" t="str">
        <f t="shared" ref="AC16" si="3">AA16&amp;AB16</f>
        <v/>
      </c>
      <c r="AD16" s="5" t="str">
        <f>F16&amp;G16&amp;U16&amp;H16</f>
        <v>.</v>
      </c>
      <c r="AE16"/>
      <c r="BV16" s="1"/>
    </row>
    <row r="17" spans="1:74" ht="15.75" customHeight="1">
      <c r="A17" s="53"/>
      <c r="B17" s="49"/>
      <c r="C17" s="49"/>
      <c r="D17" s="49"/>
      <c r="E17" s="70"/>
      <c r="F17" s="49"/>
      <c r="G17" s="49"/>
      <c r="H17" s="49"/>
      <c r="I17" s="92"/>
      <c r="J17" s="93"/>
      <c r="K17" s="13"/>
      <c r="L17" s="33"/>
      <c r="M17" s="90"/>
      <c r="R17" s="1" t="s">
        <v>17</v>
      </c>
      <c r="T17"/>
      <c r="U17" t="s">
        <v>46</v>
      </c>
      <c r="V17" s="4"/>
      <c r="Y17" s="8"/>
      <c r="Z17" s="9"/>
      <c r="AA17" s="8"/>
      <c r="AB17" s="10"/>
      <c r="AE17"/>
      <c r="BV17" s="1"/>
    </row>
    <row r="18" spans="1:74" ht="15.75" customHeight="1">
      <c r="A18" s="53"/>
      <c r="B18" s="49"/>
      <c r="C18" s="49"/>
      <c r="D18" s="49"/>
      <c r="E18" s="70"/>
      <c r="F18" s="49"/>
      <c r="G18" s="49"/>
      <c r="H18" s="49"/>
      <c r="I18" s="92"/>
      <c r="J18" s="93"/>
      <c r="K18" s="13"/>
      <c r="L18" s="33"/>
      <c r="M18" s="90"/>
      <c r="R18" s="1" t="s">
        <v>18</v>
      </c>
      <c r="T18"/>
      <c r="U18" t="s">
        <v>46</v>
      </c>
      <c r="V18" s="4"/>
      <c r="Y18" s="5"/>
      <c r="AA18" s="8"/>
      <c r="AB18" s="10"/>
      <c r="AE18"/>
      <c r="BV18" s="1"/>
    </row>
    <row r="19" spans="1:74" ht="15.75" customHeight="1" thickBot="1">
      <c r="A19" s="54"/>
      <c r="B19" s="50"/>
      <c r="C19" s="50"/>
      <c r="D19" s="50"/>
      <c r="E19" s="70"/>
      <c r="F19" s="50"/>
      <c r="G19" s="50"/>
      <c r="H19" s="50"/>
      <c r="I19" s="94"/>
      <c r="J19" s="95"/>
      <c r="K19" s="15"/>
      <c r="L19" s="34"/>
      <c r="M19" s="91"/>
      <c r="T19"/>
      <c r="U19" t="s">
        <v>46</v>
      </c>
      <c r="V19" s="4"/>
      <c r="Y19" s="5"/>
      <c r="AB19" s="10"/>
      <c r="AE19"/>
      <c r="BV19" s="1"/>
    </row>
    <row r="20" spans="1:74" ht="15.75" customHeight="1">
      <c r="A20" s="52" t="s">
        <v>22</v>
      </c>
      <c r="B20" s="49"/>
      <c r="C20" s="49"/>
      <c r="D20" s="49" t="s">
        <v>187</v>
      </c>
      <c r="E20" s="50"/>
      <c r="F20" s="49"/>
      <c r="G20" s="49"/>
      <c r="H20" s="49"/>
      <c r="I20" s="96"/>
      <c r="J20" s="97"/>
      <c r="K20" s="28"/>
      <c r="L20" s="32"/>
      <c r="M20" s="90">
        <f t="shared" ref="M20" si="4">SUM(L20:L23)</f>
        <v>0</v>
      </c>
      <c r="T20"/>
      <c r="U20" t="s">
        <v>46</v>
      </c>
      <c r="V20" s="4" t="str">
        <f>A20</f>
        <v>4</v>
      </c>
      <c r="W20" s="11">
        <f>$A$3</f>
        <v>0</v>
      </c>
      <c r="X20" s="11">
        <f>$H$3</f>
        <v>0</v>
      </c>
      <c r="Y20" s="8" t="str">
        <f>IF(B20="男",1,IF(B20="女",2,IF(B20="混合",3,"")))</f>
        <v/>
      </c>
      <c r="Z20" s="9">
        <f>C20</f>
        <v>0</v>
      </c>
      <c r="AA20" s="8" t="str">
        <f>IF(E20="ﾌﾘｰﾘﾚ-",6,IF(E20="ﾒﾄﾞﾚｰﾘﾚｰ",7,IF(E20="ﾋﾞｰﾄ板ﾘﾚｰ",7,"")))</f>
        <v/>
      </c>
      <c r="AB20" s="10" t="str">
        <f>IF(D20=25,"0025",IF(D20=50,"0050",IF(D20=100,"0100","")))</f>
        <v/>
      </c>
      <c r="AC20" s="5" t="str">
        <f t="shared" ref="AC20" si="5">AA20&amp;AB20</f>
        <v/>
      </c>
      <c r="AD20" s="5" t="str">
        <f>F20&amp;G20&amp;U20&amp;H20</f>
        <v>.</v>
      </c>
      <c r="AE20"/>
      <c r="BV20" s="1"/>
    </row>
    <row r="21" spans="1:74" ht="15.75" customHeight="1">
      <c r="A21" s="53"/>
      <c r="B21" s="49"/>
      <c r="C21" s="49"/>
      <c r="D21" s="49"/>
      <c r="E21" s="70"/>
      <c r="F21" s="49"/>
      <c r="G21" s="49"/>
      <c r="H21" s="49"/>
      <c r="I21" s="92"/>
      <c r="J21" s="93"/>
      <c r="K21" s="13"/>
      <c r="L21" s="33"/>
      <c r="M21" s="90"/>
      <c r="T21"/>
      <c r="U21" t="s">
        <v>46</v>
      </c>
      <c r="V21" s="4"/>
      <c r="Y21" s="8"/>
      <c r="Z21" s="9"/>
      <c r="AA21" s="8"/>
      <c r="AB21" s="10"/>
      <c r="AE21"/>
      <c r="BV21" s="1"/>
    </row>
    <row r="22" spans="1:74" ht="15.75" customHeight="1">
      <c r="A22" s="53"/>
      <c r="B22" s="49"/>
      <c r="C22" s="49"/>
      <c r="D22" s="49"/>
      <c r="E22" s="70"/>
      <c r="F22" s="49"/>
      <c r="G22" s="49"/>
      <c r="H22" s="49"/>
      <c r="I22" s="92"/>
      <c r="J22" s="93"/>
      <c r="K22" s="13"/>
      <c r="L22" s="33"/>
      <c r="M22" s="90"/>
      <c r="R22" s="1" t="s">
        <v>168</v>
      </c>
      <c r="T22"/>
      <c r="U22" t="s">
        <v>46</v>
      </c>
      <c r="V22" s="4"/>
      <c r="Y22" s="5"/>
      <c r="AA22" s="8"/>
      <c r="AB22" s="10"/>
      <c r="AE22"/>
      <c r="BV22" s="1"/>
    </row>
    <row r="23" spans="1:74" ht="15.75" customHeight="1" thickBot="1">
      <c r="A23" s="54"/>
      <c r="B23" s="50"/>
      <c r="C23" s="50"/>
      <c r="D23" s="50"/>
      <c r="E23" s="70"/>
      <c r="F23" s="50"/>
      <c r="G23" s="50"/>
      <c r="H23" s="50"/>
      <c r="I23" s="94"/>
      <c r="J23" s="95"/>
      <c r="K23" s="15"/>
      <c r="L23" s="34"/>
      <c r="M23" s="91"/>
      <c r="R23" s="1" t="s">
        <v>169</v>
      </c>
      <c r="T23"/>
      <c r="U23" t="s">
        <v>46</v>
      </c>
      <c r="V23" s="4"/>
      <c r="Y23" s="5"/>
      <c r="AB23" s="10"/>
      <c r="AE23"/>
      <c r="BV23" s="1"/>
    </row>
    <row r="24" spans="1:74" ht="15.75" customHeight="1">
      <c r="A24" s="52" t="s">
        <v>23</v>
      </c>
      <c r="B24" s="49"/>
      <c r="C24" s="49"/>
      <c r="D24" s="49" t="s">
        <v>187</v>
      </c>
      <c r="E24" s="50"/>
      <c r="F24" s="49"/>
      <c r="G24" s="49"/>
      <c r="H24" s="49"/>
      <c r="I24" s="96"/>
      <c r="J24" s="97"/>
      <c r="K24" s="28"/>
      <c r="L24" s="32"/>
      <c r="M24" s="90">
        <f t="shared" ref="M24" si="6">SUM(L24:L27)</f>
        <v>0</v>
      </c>
      <c r="R24" s="1" t="s">
        <v>170</v>
      </c>
      <c r="T24"/>
      <c r="U24" t="s">
        <v>46</v>
      </c>
      <c r="V24" s="4" t="str">
        <f>A24</f>
        <v>5</v>
      </c>
      <c r="W24" s="11">
        <f>$A$3</f>
        <v>0</v>
      </c>
      <c r="X24" s="11">
        <f>$H$3</f>
        <v>0</v>
      </c>
      <c r="Y24" s="8" t="str">
        <f>IF(B24="男",1,IF(B24="女",2,IF(B24="混合",3,"")))</f>
        <v/>
      </c>
      <c r="Z24" s="9">
        <f>C24</f>
        <v>0</v>
      </c>
      <c r="AA24" s="8" t="str">
        <f>IF(E24="ﾌﾘｰﾘﾚ-",6,IF(E24="ﾒﾄﾞﾚｰﾘﾚｰ",7,IF(E24="ﾋﾞｰﾄ板ﾘﾚｰ",7,"")))</f>
        <v/>
      </c>
      <c r="AB24" s="10" t="str">
        <f>IF(D24=25,"0025",IF(D24=50,"0050",IF(D24=100,"0100","")))</f>
        <v/>
      </c>
      <c r="AC24" s="5" t="str">
        <f t="shared" ref="AC24" si="7">AA24&amp;AB24</f>
        <v/>
      </c>
      <c r="AD24" s="5" t="str">
        <f>F24&amp;G24&amp;U24&amp;H24</f>
        <v>.</v>
      </c>
      <c r="AE24"/>
      <c r="BV24" s="1"/>
    </row>
    <row r="25" spans="1:74" ht="15.75" customHeight="1">
      <c r="A25" s="53"/>
      <c r="B25" s="49"/>
      <c r="C25" s="49"/>
      <c r="D25" s="49"/>
      <c r="E25" s="70"/>
      <c r="F25" s="49"/>
      <c r="G25" s="49"/>
      <c r="H25" s="49"/>
      <c r="I25" s="92"/>
      <c r="J25" s="93"/>
      <c r="K25" s="13"/>
      <c r="L25" s="33"/>
      <c r="M25" s="90"/>
      <c r="R25" s="1" t="s">
        <v>171</v>
      </c>
      <c r="T25"/>
      <c r="U25" t="s">
        <v>46</v>
      </c>
      <c r="V25" s="4"/>
      <c r="Y25" s="8"/>
      <c r="Z25" s="9"/>
      <c r="AA25" s="8"/>
      <c r="AB25" s="10"/>
      <c r="AE25"/>
      <c r="BV25" s="1"/>
    </row>
    <row r="26" spans="1:74" ht="15.75" customHeight="1">
      <c r="A26" s="53"/>
      <c r="B26" s="49"/>
      <c r="C26" s="49"/>
      <c r="D26" s="49"/>
      <c r="E26" s="70"/>
      <c r="F26" s="49"/>
      <c r="G26" s="49"/>
      <c r="H26" s="49"/>
      <c r="I26" s="92"/>
      <c r="J26" s="93"/>
      <c r="K26" s="13"/>
      <c r="L26" s="33"/>
      <c r="M26" s="90"/>
      <c r="R26" s="1" t="s">
        <v>172</v>
      </c>
      <c r="T26"/>
      <c r="U26" t="s">
        <v>46</v>
      </c>
      <c r="V26" s="4"/>
      <c r="Y26" s="5"/>
      <c r="AA26" s="8"/>
      <c r="AB26" s="10"/>
      <c r="AE26"/>
      <c r="BV26" s="1"/>
    </row>
    <row r="27" spans="1:74" ht="15.75" customHeight="1" thickBot="1">
      <c r="A27" s="54"/>
      <c r="B27" s="50"/>
      <c r="C27" s="50"/>
      <c r="D27" s="50"/>
      <c r="E27" s="70"/>
      <c r="F27" s="50"/>
      <c r="G27" s="50"/>
      <c r="H27" s="50"/>
      <c r="I27" s="94"/>
      <c r="J27" s="95"/>
      <c r="K27" s="15"/>
      <c r="L27" s="34"/>
      <c r="M27" s="91"/>
      <c r="R27" s="1" t="s">
        <v>173</v>
      </c>
      <c r="T27"/>
      <c r="U27" t="s">
        <v>46</v>
      </c>
      <c r="V27" s="4"/>
      <c r="Y27" s="5"/>
      <c r="AB27" s="10"/>
      <c r="AE27"/>
      <c r="BV27" s="1"/>
    </row>
    <row r="28" spans="1:74" ht="15.75" customHeight="1">
      <c r="A28" s="52" t="s">
        <v>24</v>
      </c>
      <c r="B28" s="49"/>
      <c r="C28" s="49"/>
      <c r="D28" s="49" t="s">
        <v>187</v>
      </c>
      <c r="E28" s="50"/>
      <c r="F28" s="49"/>
      <c r="G28" s="49"/>
      <c r="H28" s="49"/>
      <c r="I28" s="96"/>
      <c r="J28" s="97"/>
      <c r="K28" s="28"/>
      <c r="L28" s="32"/>
      <c r="M28" s="90">
        <f t="shared" ref="M28" si="8">SUM(L28:L31)</f>
        <v>0</v>
      </c>
      <c r="R28" s="1" t="s">
        <v>174</v>
      </c>
      <c r="T28"/>
      <c r="U28" t="s">
        <v>46</v>
      </c>
      <c r="V28" s="4" t="str">
        <f>A28</f>
        <v>6</v>
      </c>
      <c r="W28" s="11">
        <f>$A$3</f>
        <v>0</v>
      </c>
      <c r="X28" s="11">
        <f>$H$3</f>
        <v>0</v>
      </c>
      <c r="Y28" s="8" t="str">
        <f>IF(B28="男",1,IF(B28="女",2,IF(B28="混合",3,"")))</f>
        <v/>
      </c>
      <c r="Z28" s="9">
        <f>C28</f>
        <v>0</v>
      </c>
      <c r="AA28" s="8" t="str">
        <f>IF(E28="ﾌﾘｰﾘﾚ-",6,IF(E28="ﾒﾄﾞﾚｰﾘﾚｰ",7,IF(E28="ﾋﾞｰﾄ板ﾘﾚｰ",7,"")))</f>
        <v/>
      </c>
      <c r="AB28" s="10" t="str">
        <f>IF(D28=25,"0025",IF(D28=50,"0050",IF(D28=100,"0100","")))</f>
        <v/>
      </c>
      <c r="AC28" s="5" t="str">
        <f t="shared" ref="AC28" si="9">AA28&amp;AB28</f>
        <v/>
      </c>
      <c r="AD28" s="5" t="str">
        <f>F28&amp;G28&amp;U28&amp;H28</f>
        <v>.</v>
      </c>
      <c r="AE28"/>
      <c r="BV28" s="1"/>
    </row>
    <row r="29" spans="1:74" ht="15.75" customHeight="1">
      <c r="A29" s="53"/>
      <c r="B29" s="49"/>
      <c r="C29" s="49"/>
      <c r="D29" s="49"/>
      <c r="E29" s="70"/>
      <c r="F29" s="49"/>
      <c r="G29" s="49"/>
      <c r="H29" s="49"/>
      <c r="I29" s="92"/>
      <c r="J29" s="93"/>
      <c r="K29" s="13"/>
      <c r="L29" s="33"/>
      <c r="M29" s="90"/>
      <c r="R29" s="1" t="s">
        <v>175</v>
      </c>
      <c r="T29"/>
      <c r="U29" t="s">
        <v>46</v>
      </c>
      <c r="V29" s="4"/>
      <c r="Y29" s="8"/>
      <c r="Z29" s="9"/>
      <c r="AA29" s="8"/>
      <c r="AB29" s="10"/>
      <c r="AE29"/>
      <c r="BV29" s="1"/>
    </row>
    <row r="30" spans="1:74" ht="15.75" customHeight="1">
      <c r="A30" s="53"/>
      <c r="B30" s="49"/>
      <c r="C30" s="49"/>
      <c r="D30" s="49"/>
      <c r="E30" s="70"/>
      <c r="F30" s="49"/>
      <c r="G30" s="49"/>
      <c r="H30" s="49"/>
      <c r="I30" s="92"/>
      <c r="J30" s="93"/>
      <c r="K30" s="13"/>
      <c r="L30" s="33"/>
      <c r="M30" s="90"/>
      <c r="T30"/>
      <c r="U30" t="s">
        <v>46</v>
      </c>
      <c r="V30" s="4"/>
      <c r="Y30" s="5"/>
      <c r="AA30" s="8"/>
      <c r="AB30" s="10"/>
      <c r="AE30"/>
      <c r="BV30" s="1"/>
    </row>
    <row r="31" spans="1:74" ht="15.75" customHeight="1" thickBot="1">
      <c r="A31" s="54"/>
      <c r="B31" s="50"/>
      <c r="C31" s="50"/>
      <c r="D31" s="50"/>
      <c r="E31" s="70"/>
      <c r="F31" s="50"/>
      <c r="G31" s="50"/>
      <c r="H31" s="50"/>
      <c r="I31" s="94"/>
      <c r="J31" s="95"/>
      <c r="K31" s="15"/>
      <c r="L31" s="34"/>
      <c r="M31" s="91"/>
      <c r="T31"/>
      <c r="U31" t="s">
        <v>46</v>
      </c>
      <c r="V31" s="4"/>
      <c r="Y31" s="5"/>
      <c r="AB31" s="10"/>
      <c r="AE31"/>
      <c r="BV31" s="1"/>
    </row>
    <row r="32" spans="1:74" ht="15.75" customHeight="1">
      <c r="A32" s="52" t="s">
        <v>25</v>
      </c>
      <c r="B32" s="49"/>
      <c r="C32" s="49"/>
      <c r="D32" s="49" t="s">
        <v>187</v>
      </c>
      <c r="E32" s="50"/>
      <c r="F32" s="49"/>
      <c r="G32" s="49"/>
      <c r="H32" s="49"/>
      <c r="I32" s="96"/>
      <c r="J32" s="97"/>
      <c r="K32" s="28"/>
      <c r="L32" s="32"/>
      <c r="M32" s="90">
        <f t="shared" ref="M32" si="10">SUM(L32:L35)</f>
        <v>0</v>
      </c>
      <c r="T32"/>
      <c r="U32" t="s">
        <v>46</v>
      </c>
      <c r="V32" s="4" t="str">
        <f>A32</f>
        <v>7</v>
      </c>
      <c r="W32" s="11">
        <f>$A$3</f>
        <v>0</v>
      </c>
      <c r="X32" s="11">
        <f>$H$3</f>
        <v>0</v>
      </c>
      <c r="Y32" s="8" t="str">
        <f>IF(B32="男",1,IF(B32="女",2,IF(B32="混合",3,"")))</f>
        <v/>
      </c>
      <c r="Z32" s="9">
        <f>C32</f>
        <v>0</v>
      </c>
      <c r="AA32" s="8" t="str">
        <f>IF(E32="ﾌﾘｰﾘﾚ-",6,IF(E32="ﾒﾄﾞﾚｰﾘﾚｰ",7,IF(E32="ﾋﾞｰﾄ板ﾘﾚｰ",7,"")))</f>
        <v/>
      </c>
      <c r="AB32" s="10" t="str">
        <f>IF(D32=25,"0025",IF(D32=50,"0050",IF(D32=100,"0100","")))</f>
        <v/>
      </c>
      <c r="AC32" s="5" t="str">
        <f t="shared" ref="AC32" si="11">AA32&amp;AB32</f>
        <v/>
      </c>
      <c r="AD32" s="5" t="str">
        <f>F32&amp;G32&amp;U32&amp;H32</f>
        <v>.</v>
      </c>
      <c r="AE32"/>
      <c r="BV32" s="1"/>
    </row>
    <row r="33" spans="1:74" ht="15.75" customHeight="1">
      <c r="A33" s="53"/>
      <c r="B33" s="49"/>
      <c r="C33" s="49"/>
      <c r="D33" s="49"/>
      <c r="E33" s="70"/>
      <c r="F33" s="49"/>
      <c r="G33" s="49"/>
      <c r="H33" s="49"/>
      <c r="I33" s="92"/>
      <c r="J33" s="93"/>
      <c r="K33" s="13"/>
      <c r="L33" s="33"/>
      <c r="M33" s="90"/>
      <c r="T33"/>
      <c r="U33" t="s">
        <v>46</v>
      </c>
      <c r="V33" s="4"/>
      <c r="Y33" s="8"/>
      <c r="Z33" s="9"/>
      <c r="AA33" s="8"/>
      <c r="AB33" s="10"/>
      <c r="AE33"/>
      <c r="BV33" s="1"/>
    </row>
    <row r="34" spans="1:74" ht="15.75" customHeight="1">
      <c r="A34" s="53"/>
      <c r="B34" s="49"/>
      <c r="C34" s="49"/>
      <c r="D34" s="49"/>
      <c r="E34" s="70"/>
      <c r="F34" s="49"/>
      <c r="G34" s="49"/>
      <c r="H34" s="49"/>
      <c r="I34" s="92"/>
      <c r="J34" s="93"/>
      <c r="K34" s="13"/>
      <c r="L34" s="33"/>
      <c r="M34" s="90"/>
      <c r="T34"/>
      <c r="U34" t="s">
        <v>46</v>
      </c>
      <c r="V34" s="4"/>
      <c r="Y34" s="5"/>
      <c r="AA34" s="8"/>
      <c r="AB34" s="10"/>
      <c r="AE34"/>
      <c r="BV34" s="1"/>
    </row>
    <row r="35" spans="1:74" ht="15.75" customHeight="1" thickBot="1">
      <c r="A35" s="54"/>
      <c r="B35" s="50"/>
      <c r="C35" s="50"/>
      <c r="D35" s="50"/>
      <c r="E35" s="70"/>
      <c r="F35" s="50"/>
      <c r="G35" s="50"/>
      <c r="H35" s="50"/>
      <c r="I35" s="94"/>
      <c r="J35" s="95"/>
      <c r="K35" s="15"/>
      <c r="L35" s="34"/>
      <c r="M35" s="91"/>
      <c r="T35"/>
      <c r="U35" t="s">
        <v>46</v>
      </c>
      <c r="V35" s="4"/>
      <c r="Y35" s="5"/>
      <c r="AB35" s="10"/>
      <c r="AE35"/>
      <c r="BV35" s="1"/>
    </row>
    <row r="36" spans="1:74" ht="15.75" customHeight="1">
      <c r="A36" s="52" t="s">
        <v>26</v>
      </c>
      <c r="B36" s="49"/>
      <c r="C36" s="49"/>
      <c r="D36" s="49" t="s">
        <v>187</v>
      </c>
      <c r="E36" s="50"/>
      <c r="F36" s="49"/>
      <c r="G36" s="49"/>
      <c r="H36" s="49"/>
      <c r="I36" s="96"/>
      <c r="J36" s="97"/>
      <c r="K36" s="28"/>
      <c r="L36" s="32"/>
      <c r="M36" s="90">
        <f t="shared" ref="M36" si="12">SUM(L36:L39)</f>
        <v>0</v>
      </c>
      <c r="T36"/>
      <c r="U36" t="s">
        <v>46</v>
      </c>
      <c r="V36" s="4" t="str">
        <f>A36</f>
        <v>8</v>
      </c>
      <c r="W36" s="11">
        <f>$A$3</f>
        <v>0</v>
      </c>
      <c r="X36" s="11">
        <f>$H$3</f>
        <v>0</v>
      </c>
      <c r="Y36" s="8" t="str">
        <f>IF(B36="男",1,IF(B36="女",2,IF(B36="混合",3,"")))</f>
        <v/>
      </c>
      <c r="Z36" s="9">
        <f>C36</f>
        <v>0</v>
      </c>
      <c r="AA36" s="8" t="str">
        <f>IF(E36="ﾌﾘｰﾘﾚ-",6,IF(E36="ﾒﾄﾞﾚｰﾘﾚｰ",7,IF(E36="ﾋﾞｰﾄ板ﾘﾚｰ",7,"")))</f>
        <v/>
      </c>
      <c r="AB36" s="10" t="str">
        <f>IF(D36=25,"0025",IF(D36=50,"0050",IF(D36=100,"0100","")))</f>
        <v/>
      </c>
      <c r="AC36" s="5" t="str">
        <f t="shared" ref="AC36" si="13">AA36&amp;AB36</f>
        <v/>
      </c>
      <c r="AD36" s="5" t="str">
        <f>F36&amp;G36&amp;U36&amp;H36</f>
        <v>.</v>
      </c>
      <c r="AE36"/>
      <c r="BV36" s="1"/>
    </row>
    <row r="37" spans="1:74" ht="15.75" customHeight="1">
      <c r="A37" s="53"/>
      <c r="B37" s="49"/>
      <c r="C37" s="49"/>
      <c r="D37" s="49"/>
      <c r="E37" s="70"/>
      <c r="F37" s="49"/>
      <c r="G37" s="49"/>
      <c r="H37" s="49"/>
      <c r="I37" s="92"/>
      <c r="J37" s="93"/>
      <c r="K37" s="13"/>
      <c r="L37" s="33"/>
      <c r="M37" s="90"/>
      <c r="T37"/>
      <c r="U37" t="s">
        <v>46</v>
      </c>
      <c r="V37" s="4"/>
      <c r="Y37" s="8"/>
      <c r="Z37" s="9"/>
      <c r="AA37" s="8"/>
      <c r="AB37" s="10"/>
      <c r="AE37"/>
      <c r="BV37" s="1"/>
    </row>
    <row r="38" spans="1:74" ht="15.75" customHeight="1">
      <c r="A38" s="53"/>
      <c r="B38" s="49"/>
      <c r="C38" s="49"/>
      <c r="D38" s="49"/>
      <c r="E38" s="70"/>
      <c r="F38" s="49"/>
      <c r="G38" s="49"/>
      <c r="H38" s="49"/>
      <c r="I38" s="92"/>
      <c r="J38" s="93"/>
      <c r="K38" s="13"/>
      <c r="L38" s="33"/>
      <c r="M38" s="90"/>
      <c r="T38"/>
      <c r="U38" t="s">
        <v>46</v>
      </c>
      <c r="V38" s="4"/>
      <c r="Y38" s="5"/>
      <c r="AA38" s="8"/>
      <c r="AB38" s="10"/>
      <c r="AE38"/>
      <c r="BV38" s="1"/>
    </row>
    <row r="39" spans="1:74" ht="15.75" customHeight="1" thickBot="1">
      <c r="A39" s="54"/>
      <c r="B39" s="50"/>
      <c r="C39" s="50"/>
      <c r="D39" s="50"/>
      <c r="E39" s="70"/>
      <c r="F39" s="50"/>
      <c r="G39" s="50"/>
      <c r="H39" s="50"/>
      <c r="I39" s="94"/>
      <c r="J39" s="95"/>
      <c r="K39" s="15"/>
      <c r="L39" s="34"/>
      <c r="M39" s="91"/>
      <c r="T39"/>
      <c r="U39" t="s">
        <v>46</v>
      </c>
      <c r="V39" s="4"/>
      <c r="Y39" s="5"/>
      <c r="AB39" s="10"/>
      <c r="AE39"/>
      <c r="BV39" s="1"/>
    </row>
    <row r="40" spans="1:74" ht="15.75" customHeight="1">
      <c r="A40" s="52" t="s">
        <v>27</v>
      </c>
      <c r="B40" s="49"/>
      <c r="C40" s="49"/>
      <c r="D40" s="49" t="s">
        <v>187</v>
      </c>
      <c r="E40" s="50"/>
      <c r="F40" s="49"/>
      <c r="G40" s="49"/>
      <c r="H40" s="49"/>
      <c r="I40" s="96"/>
      <c r="J40" s="97"/>
      <c r="K40" s="28"/>
      <c r="L40" s="32"/>
      <c r="M40" s="90">
        <f t="shared" ref="M40" si="14">SUM(L40:L43)</f>
        <v>0</v>
      </c>
      <c r="T40"/>
      <c r="U40" t="s">
        <v>46</v>
      </c>
      <c r="V40" s="4" t="str">
        <f>A40</f>
        <v>9</v>
      </c>
      <c r="W40" s="11">
        <f>$A$3</f>
        <v>0</v>
      </c>
      <c r="X40" s="11">
        <f>$H$3</f>
        <v>0</v>
      </c>
      <c r="Y40" s="8" t="str">
        <f>IF(B40="男",1,IF(B40="女",2,IF(B40="混合",3,"")))</f>
        <v/>
      </c>
      <c r="Z40" s="9">
        <f>C40</f>
        <v>0</v>
      </c>
      <c r="AA40" s="8" t="str">
        <f>IF(E40="ﾌﾘｰﾘﾚ-",6,IF(E40="ﾒﾄﾞﾚｰﾘﾚｰ",7,IF(E40="ﾋﾞｰﾄ板ﾘﾚｰ",7,"")))</f>
        <v/>
      </c>
      <c r="AB40" s="10" t="str">
        <f>IF(D40=25,"0025",IF(D40=50,"0050",IF(D40=100,"0100","")))</f>
        <v/>
      </c>
      <c r="AC40" s="5" t="str">
        <f t="shared" ref="AC40" si="15">AA40&amp;AB40</f>
        <v/>
      </c>
      <c r="AD40" s="5" t="str">
        <f>F40&amp;G40&amp;U40&amp;H40</f>
        <v>.</v>
      </c>
      <c r="AE40"/>
      <c r="BV40" s="1"/>
    </row>
    <row r="41" spans="1:74" ht="15.75" customHeight="1">
      <c r="A41" s="53"/>
      <c r="B41" s="49"/>
      <c r="C41" s="49"/>
      <c r="D41" s="49"/>
      <c r="E41" s="70"/>
      <c r="F41" s="49"/>
      <c r="G41" s="49"/>
      <c r="H41" s="49"/>
      <c r="I41" s="92"/>
      <c r="J41" s="93"/>
      <c r="K41" s="13"/>
      <c r="L41" s="33"/>
      <c r="M41" s="90"/>
      <c r="T41"/>
      <c r="U41" t="s">
        <v>46</v>
      </c>
      <c r="V41" s="4"/>
      <c r="Y41" s="8"/>
      <c r="Z41" s="9"/>
      <c r="AA41" s="8"/>
      <c r="AB41" s="10"/>
      <c r="AE41"/>
      <c r="BV41" s="1"/>
    </row>
    <row r="42" spans="1:74" ht="15.75" customHeight="1">
      <c r="A42" s="53"/>
      <c r="B42" s="49"/>
      <c r="C42" s="49"/>
      <c r="D42" s="49"/>
      <c r="E42" s="70"/>
      <c r="F42" s="49"/>
      <c r="G42" s="49"/>
      <c r="H42" s="49"/>
      <c r="I42" s="92"/>
      <c r="J42" s="93"/>
      <c r="K42" s="13"/>
      <c r="L42" s="33"/>
      <c r="M42" s="90"/>
      <c r="T42"/>
      <c r="U42" t="s">
        <v>46</v>
      </c>
      <c r="V42" s="4"/>
      <c r="Y42" s="5"/>
      <c r="AA42" s="8"/>
      <c r="AB42" s="10"/>
      <c r="AE42"/>
      <c r="BV42" s="1"/>
    </row>
    <row r="43" spans="1:74" ht="15.75" customHeight="1" thickBot="1">
      <c r="A43" s="54"/>
      <c r="B43" s="50"/>
      <c r="C43" s="50"/>
      <c r="D43" s="50"/>
      <c r="E43" s="70"/>
      <c r="F43" s="50"/>
      <c r="G43" s="50"/>
      <c r="H43" s="50"/>
      <c r="I43" s="94"/>
      <c r="J43" s="95"/>
      <c r="K43" s="15"/>
      <c r="L43" s="34"/>
      <c r="M43" s="91"/>
      <c r="T43"/>
      <c r="U43" t="s">
        <v>46</v>
      </c>
      <c r="V43" s="4"/>
      <c r="Y43" s="5"/>
      <c r="AB43" s="10"/>
      <c r="AE43"/>
      <c r="BV43" s="1"/>
    </row>
    <row r="44" spans="1:74" ht="15.75" customHeight="1">
      <c r="A44" s="52" t="s">
        <v>28</v>
      </c>
      <c r="B44" s="49"/>
      <c r="C44" s="49"/>
      <c r="D44" s="49" t="s">
        <v>187</v>
      </c>
      <c r="E44" s="50"/>
      <c r="F44" s="49"/>
      <c r="G44" s="49"/>
      <c r="H44" s="49"/>
      <c r="I44" s="96"/>
      <c r="J44" s="97"/>
      <c r="K44" s="28"/>
      <c r="L44" s="32"/>
      <c r="M44" s="90">
        <f t="shared" ref="M44" si="16">SUM(L44:L47)</f>
        <v>0</v>
      </c>
      <c r="T44"/>
      <c r="U44" t="s">
        <v>46</v>
      </c>
      <c r="V44" s="4" t="str">
        <f>A44</f>
        <v>10</v>
      </c>
      <c r="W44" s="11">
        <f>$A$3</f>
        <v>0</v>
      </c>
      <c r="X44" s="11">
        <f>$H$3</f>
        <v>0</v>
      </c>
      <c r="Y44" s="8" t="str">
        <f>IF(B44="男",1,IF(B44="女",2,IF(B44="混合",3,"")))</f>
        <v/>
      </c>
      <c r="Z44" s="9">
        <f>C44</f>
        <v>0</v>
      </c>
      <c r="AA44" s="8" t="str">
        <f>IF(E44="ﾌﾘｰﾘﾚ-",6,IF(E44="ﾒﾄﾞﾚｰﾘﾚｰ",7,IF(E44="ﾋﾞｰﾄ板ﾘﾚｰ",7,"")))</f>
        <v/>
      </c>
      <c r="AB44" s="10" t="str">
        <f>IF(D44=25,"0025",IF(D44=50,"0050",IF(D44=100,"0100","")))</f>
        <v/>
      </c>
      <c r="AC44" s="5" t="str">
        <f t="shared" ref="AC44" si="17">AA44&amp;AB44</f>
        <v/>
      </c>
      <c r="AD44" s="5" t="str">
        <f>F44&amp;G44&amp;U44&amp;H44</f>
        <v>.</v>
      </c>
      <c r="AE44"/>
      <c r="BV44" s="1"/>
    </row>
    <row r="45" spans="1:74" ht="15.75" customHeight="1">
      <c r="A45" s="53"/>
      <c r="B45" s="49"/>
      <c r="C45" s="49"/>
      <c r="D45" s="49"/>
      <c r="E45" s="70"/>
      <c r="F45" s="49"/>
      <c r="G45" s="49"/>
      <c r="H45" s="49"/>
      <c r="I45" s="92"/>
      <c r="J45" s="93"/>
      <c r="K45" s="13"/>
      <c r="L45" s="33"/>
      <c r="M45" s="90"/>
      <c r="T45"/>
      <c r="U45" t="s">
        <v>46</v>
      </c>
      <c r="V45" s="4"/>
      <c r="Y45" s="8"/>
      <c r="Z45" s="9"/>
      <c r="AA45" s="8"/>
      <c r="AB45" s="10"/>
      <c r="AE45"/>
      <c r="BV45" s="1"/>
    </row>
    <row r="46" spans="1:74" ht="15.75" customHeight="1">
      <c r="A46" s="53"/>
      <c r="B46" s="49"/>
      <c r="C46" s="49"/>
      <c r="D46" s="49"/>
      <c r="E46" s="70"/>
      <c r="F46" s="49"/>
      <c r="G46" s="49"/>
      <c r="H46" s="49"/>
      <c r="I46" s="92"/>
      <c r="J46" s="93"/>
      <c r="K46" s="13"/>
      <c r="L46" s="33"/>
      <c r="M46" s="90"/>
      <c r="T46"/>
      <c r="U46" t="s">
        <v>46</v>
      </c>
      <c r="V46" s="4"/>
      <c r="Y46" s="5"/>
      <c r="AA46" s="8"/>
      <c r="AB46" s="10"/>
      <c r="AE46"/>
      <c r="BV46" s="1"/>
    </row>
    <row r="47" spans="1:74" ht="15.75" customHeight="1" thickBot="1">
      <c r="A47" s="54"/>
      <c r="B47" s="50"/>
      <c r="C47" s="50"/>
      <c r="D47" s="50"/>
      <c r="E47" s="70"/>
      <c r="F47" s="50"/>
      <c r="G47" s="50"/>
      <c r="H47" s="50"/>
      <c r="I47" s="94"/>
      <c r="J47" s="95"/>
      <c r="K47" s="15"/>
      <c r="L47" s="34"/>
      <c r="M47" s="91"/>
      <c r="T47"/>
      <c r="U47" t="s">
        <v>46</v>
      </c>
      <c r="V47" s="4"/>
      <c r="Y47" s="5"/>
      <c r="AB47" s="10"/>
      <c r="AE47"/>
      <c r="BV47" s="1"/>
    </row>
    <row r="48" spans="1:74" ht="15.75" customHeight="1">
      <c r="A48" s="52" t="s">
        <v>29</v>
      </c>
      <c r="B48" s="49"/>
      <c r="C48" s="49"/>
      <c r="D48" s="49" t="s">
        <v>187</v>
      </c>
      <c r="E48" s="50"/>
      <c r="F48" s="49"/>
      <c r="G48" s="49"/>
      <c r="H48" s="49"/>
      <c r="I48" s="96"/>
      <c r="J48" s="97"/>
      <c r="K48" s="28"/>
      <c r="L48" s="32"/>
      <c r="M48" s="90">
        <f t="shared" ref="M48" si="18">SUM(L48:L51)</f>
        <v>0</v>
      </c>
      <c r="T48"/>
      <c r="U48" t="s">
        <v>46</v>
      </c>
      <c r="V48" s="4" t="str">
        <f>A48</f>
        <v>11</v>
      </c>
      <c r="W48" s="11">
        <f>$A$3</f>
        <v>0</v>
      </c>
      <c r="X48" s="11">
        <f>$H$3</f>
        <v>0</v>
      </c>
      <c r="Y48" s="8" t="str">
        <f>IF(B48="男",1,IF(B48="女",2,IF(B48="混合",3,"")))</f>
        <v/>
      </c>
      <c r="Z48" s="9">
        <f>C48</f>
        <v>0</v>
      </c>
      <c r="AA48" s="8" t="str">
        <f>IF(E48="ﾌﾘｰﾘﾚ-",6,IF(E48="ﾒﾄﾞﾚｰﾘﾚｰ",7,IF(E48="ﾋﾞｰﾄ板ﾘﾚｰ",7,"")))</f>
        <v/>
      </c>
      <c r="AB48" s="10" t="str">
        <f>IF(D48=25,"0025",IF(D48=50,"0050",IF(D48=100,"0100","")))</f>
        <v/>
      </c>
      <c r="AC48" s="5" t="str">
        <f t="shared" ref="AC48" si="19">AA48&amp;AB48</f>
        <v/>
      </c>
      <c r="AD48" s="5" t="str">
        <f>F48&amp;G48&amp;U48&amp;H48</f>
        <v>.</v>
      </c>
      <c r="AE48"/>
      <c r="BV48" s="1"/>
    </row>
    <row r="49" spans="1:74" ht="15.75" customHeight="1">
      <c r="A49" s="53"/>
      <c r="B49" s="49"/>
      <c r="C49" s="49"/>
      <c r="D49" s="49"/>
      <c r="E49" s="70"/>
      <c r="F49" s="49"/>
      <c r="G49" s="49"/>
      <c r="H49" s="49"/>
      <c r="I49" s="92"/>
      <c r="J49" s="93"/>
      <c r="K49" s="13"/>
      <c r="L49" s="33"/>
      <c r="M49" s="90"/>
      <c r="T49"/>
      <c r="U49" t="s">
        <v>46</v>
      </c>
      <c r="V49" s="4"/>
      <c r="Y49" s="8"/>
      <c r="Z49" s="9"/>
      <c r="AA49" s="8"/>
      <c r="AB49" s="10"/>
      <c r="AE49"/>
      <c r="BV49" s="1"/>
    </row>
    <row r="50" spans="1:74" ht="15.75" customHeight="1">
      <c r="A50" s="53"/>
      <c r="B50" s="49"/>
      <c r="C50" s="49"/>
      <c r="D50" s="49"/>
      <c r="E50" s="70"/>
      <c r="F50" s="49"/>
      <c r="G50" s="49"/>
      <c r="H50" s="49"/>
      <c r="I50" s="92"/>
      <c r="J50" s="93"/>
      <c r="K50" s="13"/>
      <c r="L50" s="33"/>
      <c r="M50" s="90"/>
      <c r="T50"/>
      <c r="U50" t="s">
        <v>46</v>
      </c>
      <c r="V50" s="4"/>
      <c r="Y50" s="5"/>
      <c r="AA50" s="8"/>
      <c r="AB50" s="10"/>
      <c r="AE50"/>
      <c r="BV50" s="1"/>
    </row>
    <row r="51" spans="1:74" ht="15.75" customHeight="1" thickBot="1">
      <c r="A51" s="54"/>
      <c r="B51" s="50"/>
      <c r="C51" s="50"/>
      <c r="D51" s="50"/>
      <c r="E51" s="70"/>
      <c r="F51" s="50"/>
      <c r="G51" s="50"/>
      <c r="H51" s="50"/>
      <c r="I51" s="94"/>
      <c r="J51" s="95"/>
      <c r="K51" s="15"/>
      <c r="L51" s="34"/>
      <c r="M51" s="91"/>
      <c r="T51"/>
      <c r="U51" t="s">
        <v>46</v>
      </c>
      <c r="V51" s="4"/>
      <c r="Y51" s="5"/>
      <c r="AB51" s="10"/>
      <c r="AE51"/>
      <c r="BV51" s="1"/>
    </row>
    <row r="52" spans="1:74" ht="15.75" customHeight="1">
      <c r="A52" s="52" t="s">
        <v>30</v>
      </c>
      <c r="B52" s="49"/>
      <c r="C52" s="49"/>
      <c r="D52" s="49" t="s">
        <v>187</v>
      </c>
      <c r="E52" s="50"/>
      <c r="F52" s="49"/>
      <c r="G52" s="49"/>
      <c r="H52" s="49"/>
      <c r="I52" s="96"/>
      <c r="J52" s="97"/>
      <c r="K52" s="28"/>
      <c r="L52" s="32"/>
      <c r="M52" s="90">
        <f t="shared" ref="M52" si="20">SUM(L52:L55)</f>
        <v>0</v>
      </c>
      <c r="T52"/>
      <c r="U52" t="s">
        <v>46</v>
      </c>
      <c r="V52" s="4" t="str">
        <f>A52</f>
        <v>12</v>
      </c>
      <c r="W52" s="11">
        <f>$A$3</f>
        <v>0</v>
      </c>
      <c r="X52" s="11">
        <f>$H$3</f>
        <v>0</v>
      </c>
      <c r="Y52" s="8" t="str">
        <f>IF(B52="男",1,IF(B52="女",2,IF(B52="混合",3,"")))</f>
        <v/>
      </c>
      <c r="Z52" s="9">
        <f>C52</f>
        <v>0</v>
      </c>
      <c r="AA52" s="8" t="str">
        <f>IF(E52="ﾌﾘｰﾘﾚ-",6,IF(E52="ﾒﾄﾞﾚｰﾘﾚｰ",7,IF(E52="ﾋﾞｰﾄ板ﾘﾚｰ",7,"")))</f>
        <v/>
      </c>
      <c r="AB52" s="10" t="str">
        <f>IF(D52=25,"0025",IF(D52=50,"0050",IF(D52=100,"0100","")))</f>
        <v/>
      </c>
      <c r="AC52" s="5" t="str">
        <f t="shared" ref="AC52" si="21">AA52&amp;AB52</f>
        <v/>
      </c>
      <c r="AD52" s="5" t="str">
        <f>F52&amp;G52&amp;U52&amp;H52</f>
        <v>.</v>
      </c>
      <c r="AE52"/>
      <c r="BV52" s="1"/>
    </row>
    <row r="53" spans="1:74" ht="15.75" customHeight="1">
      <c r="A53" s="53"/>
      <c r="B53" s="49"/>
      <c r="C53" s="49"/>
      <c r="D53" s="49"/>
      <c r="E53" s="70"/>
      <c r="F53" s="49"/>
      <c r="G53" s="49"/>
      <c r="H53" s="49"/>
      <c r="I53" s="92"/>
      <c r="J53" s="93"/>
      <c r="K53" s="13"/>
      <c r="L53" s="33"/>
      <c r="M53" s="90"/>
      <c r="T53"/>
      <c r="U53" t="s">
        <v>46</v>
      </c>
      <c r="V53" s="4"/>
      <c r="Y53" s="8"/>
      <c r="Z53" s="9"/>
      <c r="AA53" s="8"/>
      <c r="AB53" s="10"/>
      <c r="AE53"/>
      <c r="BV53" s="1"/>
    </row>
    <row r="54" spans="1:74" ht="15.75" customHeight="1">
      <c r="A54" s="53"/>
      <c r="B54" s="49"/>
      <c r="C54" s="49"/>
      <c r="D54" s="49"/>
      <c r="E54" s="70"/>
      <c r="F54" s="49"/>
      <c r="G54" s="49"/>
      <c r="H54" s="49"/>
      <c r="I54" s="92"/>
      <c r="J54" s="93"/>
      <c r="K54" s="13"/>
      <c r="L54" s="33"/>
      <c r="M54" s="90"/>
      <c r="T54"/>
      <c r="U54" t="s">
        <v>46</v>
      </c>
      <c r="V54" s="4"/>
      <c r="Y54" s="5"/>
      <c r="AA54" s="8"/>
      <c r="AB54" s="10"/>
      <c r="AE54"/>
      <c r="BV54" s="1"/>
    </row>
    <row r="55" spans="1:74" ht="15.75" customHeight="1" thickBot="1">
      <c r="A55" s="54"/>
      <c r="B55" s="50"/>
      <c r="C55" s="50"/>
      <c r="D55" s="50"/>
      <c r="E55" s="70"/>
      <c r="F55" s="50"/>
      <c r="G55" s="50"/>
      <c r="H55" s="50"/>
      <c r="I55" s="94"/>
      <c r="J55" s="95"/>
      <c r="K55" s="15"/>
      <c r="L55" s="34"/>
      <c r="M55" s="91"/>
      <c r="T55"/>
      <c r="U55" t="s">
        <v>46</v>
      </c>
      <c r="V55" s="4"/>
      <c r="Y55" s="5"/>
      <c r="AB55" s="10"/>
      <c r="AE55"/>
      <c r="BV55" s="1"/>
    </row>
    <row r="56" spans="1:74" ht="15.75" customHeight="1">
      <c r="A56" s="52" t="s">
        <v>31</v>
      </c>
      <c r="B56" s="49"/>
      <c r="C56" s="49"/>
      <c r="D56" s="49" t="s">
        <v>187</v>
      </c>
      <c r="E56" s="50"/>
      <c r="F56" s="49"/>
      <c r="G56" s="49"/>
      <c r="H56" s="49"/>
      <c r="I56" s="96"/>
      <c r="J56" s="97"/>
      <c r="K56" s="28"/>
      <c r="L56" s="32"/>
      <c r="M56" s="90">
        <f t="shared" ref="M56" si="22">SUM(L56:L59)</f>
        <v>0</v>
      </c>
      <c r="T56"/>
      <c r="U56" t="s">
        <v>46</v>
      </c>
      <c r="V56" s="4" t="str">
        <f>A56</f>
        <v>13</v>
      </c>
      <c r="W56" s="11">
        <f>$A$3</f>
        <v>0</v>
      </c>
      <c r="X56" s="11">
        <f>$H$3</f>
        <v>0</v>
      </c>
      <c r="Y56" s="8" t="str">
        <f>IF(B56="男",1,IF(B56="女",2,IF(B56="混合",3,"")))</f>
        <v/>
      </c>
      <c r="Z56" s="9">
        <f>C56</f>
        <v>0</v>
      </c>
      <c r="AA56" s="8" t="str">
        <f>IF(E56="ﾌﾘｰﾘﾚ-",6,IF(E56="ﾒﾄﾞﾚｰﾘﾚｰ",7,IF(E56="ﾋﾞｰﾄ板ﾘﾚｰ",7,"")))</f>
        <v/>
      </c>
      <c r="AB56" s="10" t="str">
        <f>IF(D56=25,"0025",IF(D56=50,"0050",IF(D56=100,"0100","")))</f>
        <v/>
      </c>
      <c r="AC56" s="5" t="str">
        <f t="shared" ref="AC56" si="23">AA56&amp;AB56</f>
        <v/>
      </c>
      <c r="AD56" s="5" t="str">
        <f>F56&amp;G56&amp;U56&amp;H56</f>
        <v>.</v>
      </c>
      <c r="AE56"/>
      <c r="BV56" s="1"/>
    </row>
    <row r="57" spans="1:74" ht="15.75" customHeight="1">
      <c r="A57" s="53"/>
      <c r="B57" s="49"/>
      <c r="C57" s="49"/>
      <c r="D57" s="49"/>
      <c r="E57" s="70"/>
      <c r="F57" s="49"/>
      <c r="G57" s="49"/>
      <c r="H57" s="49"/>
      <c r="I57" s="92"/>
      <c r="J57" s="93"/>
      <c r="K57" s="13"/>
      <c r="L57" s="33"/>
      <c r="M57" s="90"/>
      <c r="T57"/>
      <c r="U57" t="s">
        <v>46</v>
      </c>
      <c r="V57" s="4"/>
      <c r="Y57" s="8"/>
      <c r="Z57" s="9"/>
      <c r="AA57" s="8"/>
      <c r="AB57" s="10"/>
      <c r="AE57"/>
      <c r="BV57" s="1"/>
    </row>
    <row r="58" spans="1:74" ht="15.75" customHeight="1">
      <c r="A58" s="53"/>
      <c r="B58" s="49"/>
      <c r="C58" s="49"/>
      <c r="D58" s="49"/>
      <c r="E58" s="70"/>
      <c r="F58" s="49"/>
      <c r="G58" s="49"/>
      <c r="H58" s="49"/>
      <c r="I58" s="92"/>
      <c r="J58" s="93"/>
      <c r="K58" s="13"/>
      <c r="L58" s="33"/>
      <c r="M58" s="90"/>
      <c r="T58"/>
      <c r="U58" t="s">
        <v>46</v>
      </c>
      <c r="V58" s="4"/>
      <c r="Y58" s="5"/>
      <c r="AA58" s="8"/>
      <c r="AB58" s="10"/>
      <c r="AE58"/>
      <c r="BV58" s="1"/>
    </row>
    <row r="59" spans="1:74" ht="15.75" customHeight="1" thickBot="1">
      <c r="A59" s="54"/>
      <c r="B59" s="50"/>
      <c r="C59" s="50"/>
      <c r="D59" s="50"/>
      <c r="E59" s="70"/>
      <c r="F59" s="50"/>
      <c r="G59" s="50"/>
      <c r="H59" s="50"/>
      <c r="I59" s="94"/>
      <c r="J59" s="95"/>
      <c r="K59" s="15"/>
      <c r="L59" s="34"/>
      <c r="M59" s="91"/>
      <c r="T59"/>
      <c r="U59" t="s">
        <v>46</v>
      </c>
      <c r="V59" s="4"/>
      <c r="Y59" s="5"/>
      <c r="AB59" s="10"/>
      <c r="AE59"/>
      <c r="BV59" s="1"/>
    </row>
    <row r="60" spans="1:74" ht="15.75" customHeight="1">
      <c r="A60" s="52" t="s">
        <v>32</v>
      </c>
      <c r="B60" s="49"/>
      <c r="C60" s="49"/>
      <c r="D60" s="49" t="s">
        <v>187</v>
      </c>
      <c r="E60" s="50"/>
      <c r="F60" s="49"/>
      <c r="G60" s="49"/>
      <c r="H60" s="49"/>
      <c r="I60" s="96"/>
      <c r="J60" s="97"/>
      <c r="K60" s="28"/>
      <c r="L60" s="32"/>
      <c r="M60" s="90">
        <f t="shared" ref="M60" si="24">SUM(L60:L63)</f>
        <v>0</v>
      </c>
      <c r="T60"/>
      <c r="U60" t="s">
        <v>46</v>
      </c>
      <c r="V60" s="4" t="str">
        <f>A60</f>
        <v>14</v>
      </c>
      <c r="W60" s="11">
        <f>$A$3</f>
        <v>0</v>
      </c>
      <c r="X60" s="11">
        <f>$H$3</f>
        <v>0</v>
      </c>
      <c r="Y60" s="8" t="str">
        <f>IF(B60="男",1,IF(B60="女",2,IF(B60="混合",3,"")))</f>
        <v/>
      </c>
      <c r="Z60" s="9">
        <f>C60</f>
        <v>0</v>
      </c>
      <c r="AA60" s="8" t="str">
        <f>IF(E60="ﾌﾘｰﾘﾚ-",6,IF(E60="ﾒﾄﾞﾚｰﾘﾚｰ",7,IF(E60="ﾋﾞｰﾄ板ﾘﾚｰ",7,"")))</f>
        <v/>
      </c>
      <c r="AB60" s="10" t="str">
        <f>IF(D60=25,"0025",IF(D60=50,"0050",IF(D60=100,"0100","")))</f>
        <v/>
      </c>
      <c r="AC60" s="5" t="str">
        <f t="shared" ref="AC60" si="25">AA60&amp;AB60</f>
        <v/>
      </c>
      <c r="AD60" s="5" t="str">
        <f>F60&amp;G60&amp;U60&amp;H60</f>
        <v>.</v>
      </c>
      <c r="AE60"/>
      <c r="BV60" s="1"/>
    </row>
    <row r="61" spans="1:74" ht="15.75" customHeight="1">
      <c r="A61" s="53"/>
      <c r="B61" s="49"/>
      <c r="C61" s="49"/>
      <c r="D61" s="49"/>
      <c r="E61" s="70"/>
      <c r="F61" s="49"/>
      <c r="G61" s="49"/>
      <c r="H61" s="49"/>
      <c r="I61" s="92"/>
      <c r="J61" s="93"/>
      <c r="K61" s="13"/>
      <c r="L61" s="33"/>
      <c r="M61" s="90"/>
      <c r="T61"/>
      <c r="U61" t="s">
        <v>46</v>
      </c>
      <c r="V61" s="4"/>
      <c r="Y61" s="8"/>
      <c r="Z61" s="9"/>
      <c r="AA61" s="8"/>
      <c r="AB61" s="10"/>
      <c r="AE61"/>
      <c r="BV61" s="1"/>
    </row>
    <row r="62" spans="1:74" ht="15.75" customHeight="1">
      <c r="A62" s="53"/>
      <c r="B62" s="49"/>
      <c r="C62" s="49"/>
      <c r="D62" s="49"/>
      <c r="E62" s="70"/>
      <c r="F62" s="49"/>
      <c r="G62" s="49"/>
      <c r="H62" s="49"/>
      <c r="I62" s="92"/>
      <c r="J62" s="93"/>
      <c r="K62" s="13"/>
      <c r="L62" s="33"/>
      <c r="M62" s="90"/>
      <c r="T62"/>
      <c r="U62" t="s">
        <v>46</v>
      </c>
      <c r="V62" s="4"/>
      <c r="Y62" s="5"/>
      <c r="AA62" s="8"/>
      <c r="AB62" s="10"/>
      <c r="AE62"/>
      <c r="BV62" s="1"/>
    </row>
    <row r="63" spans="1:74" ht="15.75" customHeight="1" thickBot="1">
      <c r="A63" s="54"/>
      <c r="B63" s="50"/>
      <c r="C63" s="50"/>
      <c r="D63" s="50"/>
      <c r="E63" s="70"/>
      <c r="F63" s="50"/>
      <c r="G63" s="50"/>
      <c r="H63" s="50"/>
      <c r="I63" s="94"/>
      <c r="J63" s="95"/>
      <c r="K63" s="15"/>
      <c r="L63" s="34"/>
      <c r="M63" s="91"/>
      <c r="T63"/>
      <c r="U63" t="s">
        <v>46</v>
      </c>
      <c r="V63" s="4"/>
      <c r="Y63" s="5"/>
      <c r="AB63" s="10"/>
      <c r="AE63"/>
      <c r="BV63" s="1"/>
    </row>
    <row r="64" spans="1:74" ht="15.75" customHeight="1">
      <c r="A64" s="52" t="s">
        <v>33</v>
      </c>
      <c r="B64" s="49"/>
      <c r="C64" s="49"/>
      <c r="D64" s="49" t="s">
        <v>187</v>
      </c>
      <c r="E64" s="50"/>
      <c r="F64" s="49"/>
      <c r="G64" s="49"/>
      <c r="H64" s="49"/>
      <c r="I64" s="96"/>
      <c r="J64" s="97"/>
      <c r="K64" s="28"/>
      <c r="L64" s="32"/>
      <c r="M64" s="90">
        <f t="shared" ref="M64" si="26">SUM(L64:L67)</f>
        <v>0</v>
      </c>
      <c r="T64"/>
      <c r="U64" t="s">
        <v>46</v>
      </c>
      <c r="V64" s="4" t="str">
        <f>A64</f>
        <v>15</v>
      </c>
      <c r="W64" s="11">
        <f>$A$3</f>
        <v>0</v>
      </c>
      <c r="X64" s="11">
        <f>$H$3</f>
        <v>0</v>
      </c>
      <c r="Y64" s="8" t="str">
        <f>IF(B64="男",1,IF(B64="女",2,IF(B64="混合",3,"")))</f>
        <v/>
      </c>
      <c r="Z64" s="9">
        <f>C64</f>
        <v>0</v>
      </c>
      <c r="AA64" s="8" t="str">
        <f>IF(E64="ﾌﾘｰﾘﾚ-",6,IF(E64="ﾒﾄﾞﾚｰﾘﾚｰ",7,IF(E64="ﾋﾞｰﾄ板ﾘﾚｰ",7,"")))</f>
        <v/>
      </c>
      <c r="AB64" s="10" t="str">
        <f>IF(D64=25,"0025",IF(D64=50,"0050",IF(D64=100,"0100","")))</f>
        <v/>
      </c>
      <c r="AC64" s="5" t="str">
        <f t="shared" ref="AC64" si="27">AA64&amp;AB64</f>
        <v/>
      </c>
      <c r="AD64" s="5" t="str">
        <f>F64&amp;G64&amp;U64&amp;H64</f>
        <v>.</v>
      </c>
      <c r="AE64"/>
      <c r="BV64" s="1"/>
    </row>
    <row r="65" spans="1:74" ht="15.75" customHeight="1">
      <c r="A65" s="53"/>
      <c r="B65" s="49"/>
      <c r="C65" s="49"/>
      <c r="D65" s="49"/>
      <c r="E65" s="70"/>
      <c r="F65" s="49"/>
      <c r="G65" s="49"/>
      <c r="H65" s="49"/>
      <c r="I65" s="92"/>
      <c r="J65" s="93"/>
      <c r="K65" s="13"/>
      <c r="L65" s="33"/>
      <c r="M65" s="90"/>
      <c r="T65"/>
      <c r="U65" t="s">
        <v>46</v>
      </c>
      <c r="V65" s="4"/>
      <c r="Y65" s="8"/>
      <c r="Z65" s="9"/>
      <c r="AA65" s="8"/>
      <c r="AB65" s="10"/>
      <c r="AE65"/>
      <c r="BV65" s="1"/>
    </row>
    <row r="66" spans="1:74" ht="15.75" customHeight="1">
      <c r="A66" s="53"/>
      <c r="B66" s="49"/>
      <c r="C66" s="49"/>
      <c r="D66" s="49"/>
      <c r="E66" s="70"/>
      <c r="F66" s="49"/>
      <c r="G66" s="49"/>
      <c r="H66" s="49"/>
      <c r="I66" s="92"/>
      <c r="J66" s="93"/>
      <c r="K66" s="13"/>
      <c r="L66" s="33"/>
      <c r="M66" s="90"/>
      <c r="T66"/>
      <c r="U66" t="s">
        <v>46</v>
      </c>
      <c r="V66" s="4"/>
      <c r="Y66" s="5"/>
      <c r="AA66" s="8"/>
      <c r="AB66" s="10"/>
      <c r="AE66"/>
      <c r="BV66" s="1"/>
    </row>
    <row r="67" spans="1:74" ht="15.75" customHeight="1" thickBot="1">
      <c r="A67" s="54"/>
      <c r="B67" s="50"/>
      <c r="C67" s="50"/>
      <c r="D67" s="50"/>
      <c r="E67" s="70"/>
      <c r="F67" s="50"/>
      <c r="G67" s="50"/>
      <c r="H67" s="50"/>
      <c r="I67" s="94"/>
      <c r="J67" s="95"/>
      <c r="K67" s="15"/>
      <c r="L67" s="34"/>
      <c r="M67" s="91"/>
      <c r="T67"/>
      <c r="U67" t="s">
        <v>46</v>
      </c>
      <c r="V67" s="4"/>
      <c r="Y67" s="5"/>
      <c r="AB67" s="10"/>
      <c r="AE67"/>
      <c r="BV67" s="1"/>
    </row>
    <row r="68" spans="1:74" ht="15.75" customHeight="1">
      <c r="A68" s="52" t="s">
        <v>34</v>
      </c>
      <c r="B68" s="49"/>
      <c r="C68" s="49"/>
      <c r="D68" s="49" t="s">
        <v>187</v>
      </c>
      <c r="E68" s="50"/>
      <c r="F68" s="49"/>
      <c r="G68" s="49"/>
      <c r="H68" s="49"/>
      <c r="I68" s="96"/>
      <c r="J68" s="97"/>
      <c r="K68" s="28"/>
      <c r="L68" s="32"/>
      <c r="M68" s="90">
        <f t="shared" ref="M68" si="28">SUM(L68:L71)</f>
        <v>0</v>
      </c>
      <c r="T68"/>
      <c r="U68" t="s">
        <v>46</v>
      </c>
      <c r="V68" s="4" t="str">
        <f>A68</f>
        <v>16</v>
      </c>
      <c r="W68" s="11">
        <f>$A$3</f>
        <v>0</v>
      </c>
      <c r="X68" s="11">
        <f>$H$3</f>
        <v>0</v>
      </c>
      <c r="Y68" s="8" t="str">
        <f>IF(B68="男",1,IF(B68="女",2,IF(B68="混合",3,"")))</f>
        <v/>
      </c>
      <c r="Z68" s="9">
        <f>C68</f>
        <v>0</v>
      </c>
      <c r="AA68" s="8" t="str">
        <f>IF(E68="ﾌﾘｰﾘﾚ-",6,IF(E68="ﾒﾄﾞﾚｰﾘﾚｰ",7,IF(E68="ﾋﾞｰﾄ板ﾘﾚｰ",7,"")))</f>
        <v/>
      </c>
      <c r="AB68" s="10" t="str">
        <f>IF(D68=25,"0025",IF(D68=50,"0050",IF(D68=100,"0100","")))</f>
        <v/>
      </c>
      <c r="AC68" s="5" t="str">
        <f t="shared" ref="AC68" si="29">AA68&amp;AB68</f>
        <v/>
      </c>
      <c r="AD68" s="5" t="str">
        <f>F68&amp;G68&amp;U68&amp;H68</f>
        <v>.</v>
      </c>
      <c r="AE68"/>
      <c r="BV68" s="1"/>
    </row>
    <row r="69" spans="1:74" ht="15.75" customHeight="1">
      <c r="A69" s="53"/>
      <c r="B69" s="49"/>
      <c r="C69" s="49"/>
      <c r="D69" s="49"/>
      <c r="E69" s="70"/>
      <c r="F69" s="49"/>
      <c r="G69" s="49"/>
      <c r="H69" s="49"/>
      <c r="I69" s="92"/>
      <c r="J69" s="93"/>
      <c r="K69" s="13"/>
      <c r="L69" s="33"/>
      <c r="M69" s="90"/>
      <c r="T69"/>
      <c r="U69" t="s">
        <v>46</v>
      </c>
      <c r="V69" s="4"/>
      <c r="Y69" s="8"/>
      <c r="Z69" s="9"/>
      <c r="AA69" s="8"/>
      <c r="AB69" s="10"/>
      <c r="AE69"/>
      <c r="BV69" s="1"/>
    </row>
    <row r="70" spans="1:74" ht="15.75" customHeight="1">
      <c r="A70" s="53"/>
      <c r="B70" s="49"/>
      <c r="C70" s="49"/>
      <c r="D70" s="49"/>
      <c r="E70" s="70"/>
      <c r="F70" s="49"/>
      <c r="G70" s="49"/>
      <c r="H70" s="49"/>
      <c r="I70" s="92"/>
      <c r="J70" s="93"/>
      <c r="K70" s="13"/>
      <c r="L70" s="33"/>
      <c r="M70" s="90"/>
      <c r="T70"/>
      <c r="U70" t="s">
        <v>46</v>
      </c>
      <c r="V70" s="4"/>
      <c r="Y70" s="5"/>
      <c r="AA70" s="8"/>
      <c r="AB70" s="10"/>
      <c r="AE70"/>
      <c r="BV70" s="1"/>
    </row>
    <row r="71" spans="1:74" ht="15.75" customHeight="1">
      <c r="A71" s="54"/>
      <c r="B71" s="50"/>
      <c r="C71" s="50"/>
      <c r="D71" s="50"/>
      <c r="E71" s="70"/>
      <c r="F71" s="50"/>
      <c r="G71" s="50"/>
      <c r="H71" s="50"/>
      <c r="I71" s="94"/>
      <c r="J71" s="95"/>
      <c r="K71" s="15"/>
      <c r="L71" s="34"/>
      <c r="M71" s="91"/>
      <c r="T71"/>
      <c r="U71" t="s">
        <v>46</v>
      </c>
      <c r="V71" s="4"/>
      <c r="Y71" s="5"/>
      <c r="AB71" s="10"/>
      <c r="AE71"/>
      <c r="BV71" s="1"/>
    </row>
    <row r="72" spans="1:74" ht="15.75" customHeight="1">
      <c r="A72" s="52" t="s">
        <v>35</v>
      </c>
      <c r="B72" s="55"/>
      <c r="C72" s="55"/>
      <c r="D72" s="49" t="s">
        <v>187</v>
      </c>
      <c r="E72" s="70"/>
      <c r="F72" s="55"/>
      <c r="G72" s="55"/>
      <c r="H72" s="55"/>
      <c r="I72" s="96"/>
      <c r="J72" s="97"/>
      <c r="K72" s="14"/>
      <c r="L72" s="32"/>
      <c r="M72" s="90">
        <f t="shared" ref="M72" si="30">SUM(L72:L75)</f>
        <v>0</v>
      </c>
      <c r="T72"/>
      <c r="U72" t="s">
        <v>46</v>
      </c>
      <c r="V72" s="4" t="str">
        <f>A72</f>
        <v>17</v>
      </c>
      <c r="W72" s="11">
        <f>$A$3</f>
        <v>0</v>
      </c>
      <c r="X72" s="11">
        <f>$H$3</f>
        <v>0</v>
      </c>
      <c r="Y72" s="8" t="str">
        <f>IF(B72="男",1,IF(B72="女",2,IF(B72="混合",3,"")))</f>
        <v/>
      </c>
      <c r="Z72" s="9">
        <f>C72</f>
        <v>0</v>
      </c>
      <c r="AA72" s="8" t="str">
        <f>IF(E72="ﾌﾘｰﾘﾚ-",6,IF(E72="ﾒﾄﾞﾚｰﾘﾚｰ",7,IF(E72="ﾋﾞｰﾄ板ﾘﾚｰ",7,"")))</f>
        <v/>
      </c>
      <c r="AB72" s="10" t="str">
        <f>IF(D72=25,"0025",IF(D72=50,"0050",IF(D72=100,"0100","")))</f>
        <v/>
      </c>
      <c r="AC72" s="5" t="str">
        <f t="shared" ref="AC72" si="31">AA72&amp;AB72</f>
        <v/>
      </c>
      <c r="AD72" s="5" t="str">
        <f>F72&amp;G72&amp;U72&amp;H72</f>
        <v>.</v>
      </c>
      <c r="AE72"/>
      <c r="BV72" s="1"/>
    </row>
    <row r="73" spans="1:74" ht="15.75" customHeight="1">
      <c r="A73" s="53"/>
      <c r="B73" s="49"/>
      <c r="C73" s="49"/>
      <c r="D73" s="49"/>
      <c r="E73" s="70"/>
      <c r="F73" s="49"/>
      <c r="G73" s="49"/>
      <c r="H73" s="49"/>
      <c r="I73" s="92"/>
      <c r="J73" s="93"/>
      <c r="K73" s="13"/>
      <c r="L73" s="33"/>
      <c r="M73" s="90"/>
      <c r="T73"/>
      <c r="U73" t="s">
        <v>46</v>
      </c>
      <c r="V73" s="4"/>
      <c r="Y73" s="8"/>
      <c r="Z73" s="9"/>
      <c r="AA73" s="8"/>
      <c r="AB73" s="10"/>
      <c r="AE73"/>
      <c r="BV73" s="1"/>
    </row>
    <row r="74" spans="1:74" ht="15.75" customHeight="1">
      <c r="A74" s="53"/>
      <c r="B74" s="49"/>
      <c r="C74" s="49"/>
      <c r="D74" s="49"/>
      <c r="E74" s="70"/>
      <c r="F74" s="49"/>
      <c r="G74" s="49"/>
      <c r="H74" s="49"/>
      <c r="I74" s="92"/>
      <c r="J74" s="93"/>
      <c r="K74" s="13"/>
      <c r="L74" s="33"/>
      <c r="M74" s="90"/>
      <c r="T74"/>
      <c r="U74" t="s">
        <v>46</v>
      </c>
      <c r="V74" s="4"/>
      <c r="Y74" s="5"/>
      <c r="AA74" s="8"/>
      <c r="AB74" s="10"/>
      <c r="AE74"/>
      <c r="BV74" s="1"/>
    </row>
    <row r="75" spans="1:74" ht="15.75" customHeight="1">
      <c r="A75" s="54"/>
      <c r="B75" s="50"/>
      <c r="C75" s="50"/>
      <c r="D75" s="50"/>
      <c r="E75" s="70"/>
      <c r="F75" s="50"/>
      <c r="G75" s="50"/>
      <c r="H75" s="50"/>
      <c r="I75" s="94"/>
      <c r="J75" s="95"/>
      <c r="K75" s="15"/>
      <c r="L75" s="34"/>
      <c r="M75" s="91"/>
      <c r="T75"/>
      <c r="U75" t="s">
        <v>46</v>
      </c>
      <c r="V75" s="4"/>
      <c r="Y75" s="5"/>
      <c r="AB75" s="10"/>
      <c r="AE75"/>
      <c r="BV75" s="1"/>
    </row>
    <row r="76" spans="1:74" ht="15.75" customHeight="1">
      <c r="A76" s="52" t="s">
        <v>36</v>
      </c>
      <c r="B76" s="55"/>
      <c r="C76" s="55"/>
      <c r="D76" s="49" t="s">
        <v>187</v>
      </c>
      <c r="E76" s="70"/>
      <c r="F76" s="55"/>
      <c r="G76" s="55"/>
      <c r="H76" s="55"/>
      <c r="I76" s="96"/>
      <c r="J76" s="97"/>
      <c r="K76" s="14"/>
      <c r="L76" s="32"/>
      <c r="M76" s="90">
        <f t="shared" ref="M76" si="32">SUM(L76:L79)</f>
        <v>0</v>
      </c>
      <c r="T76"/>
      <c r="U76" t="s">
        <v>46</v>
      </c>
      <c r="V76" s="4" t="str">
        <f>A76</f>
        <v>18</v>
      </c>
      <c r="W76" s="11">
        <f>$A$3</f>
        <v>0</v>
      </c>
      <c r="X76" s="11">
        <f>$H$3</f>
        <v>0</v>
      </c>
      <c r="Y76" s="8" t="str">
        <f>IF(B76="男",1,IF(B76="女",2,IF(B76="混合",3,"")))</f>
        <v/>
      </c>
      <c r="Z76" s="9">
        <f>C76</f>
        <v>0</v>
      </c>
      <c r="AA76" s="8" t="str">
        <f>IF(E76="ﾌﾘｰﾘﾚ-",6,IF(E76="ﾒﾄﾞﾚｰﾘﾚｰ",7,IF(E76="ﾋﾞｰﾄ板ﾘﾚｰ",7,"")))</f>
        <v/>
      </c>
      <c r="AB76" s="10" t="str">
        <f>IF(D76=25,"0025",IF(D76=50,"0050",IF(D76=100,"0100","")))</f>
        <v/>
      </c>
      <c r="AC76" s="5" t="str">
        <f t="shared" ref="AC76" si="33">AA76&amp;AB76</f>
        <v/>
      </c>
      <c r="AD76" s="5" t="str">
        <f>F76&amp;G76&amp;U76&amp;H76</f>
        <v>.</v>
      </c>
      <c r="AE76"/>
      <c r="BV76" s="1"/>
    </row>
    <row r="77" spans="1:74" ht="15.75" customHeight="1">
      <c r="A77" s="53"/>
      <c r="B77" s="49"/>
      <c r="C77" s="49"/>
      <c r="D77" s="49"/>
      <c r="E77" s="70"/>
      <c r="F77" s="49"/>
      <c r="G77" s="49"/>
      <c r="H77" s="49"/>
      <c r="I77" s="92"/>
      <c r="J77" s="93"/>
      <c r="K77" s="13"/>
      <c r="L77" s="33"/>
      <c r="M77" s="90"/>
      <c r="T77"/>
      <c r="U77" t="s">
        <v>46</v>
      </c>
      <c r="V77" s="4"/>
      <c r="Y77" s="8"/>
      <c r="Z77" s="9"/>
      <c r="AA77" s="8"/>
      <c r="AB77" s="10"/>
      <c r="AE77"/>
      <c r="BV77" s="1"/>
    </row>
    <row r="78" spans="1:74" ht="15.75" customHeight="1">
      <c r="A78" s="53"/>
      <c r="B78" s="49"/>
      <c r="C78" s="49"/>
      <c r="D78" s="49"/>
      <c r="E78" s="70"/>
      <c r="F78" s="49"/>
      <c r="G78" s="49"/>
      <c r="H78" s="49"/>
      <c r="I78" s="92"/>
      <c r="J78" s="93"/>
      <c r="K78" s="13"/>
      <c r="L78" s="33"/>
      <c r="M78" s="90"/>
      <c r="T78"/>
      <c r="U78" t="s">
        <v>46</v>
      </c>
      <c r="V78" s="4"/>
      <c r="Y78" s="5"/>
      <c r="AA78" s="8"/>
      <c r="AB78" s="10"/>
      <c r="AE78"/>
      <c r="BV78" s="1"/>
    </row>
    <row r="79" spans="1:74" ht="15.75" customHeight="1">
      <c r="A79" s="54"/>
      <c r="B79" s="50"/>
      <c r="C79" s="50"/>
      <c r="D79" s="50"/>
      <c r="E79" s="70"/>
      <c r="F79" s="50"/>
      <c r="G79" s="50"/>
      <c r="H79" s="50"/>
      <c r="I79" s="94"/>
      <c r="J79" s="95"/>
      <c r="K79" s="15"/>
      <c r="L79" s="34"/>
      <c r="M79" s="91"/>
      <c r="T79"/>
      <c r="U79" t="s">
        <v>46</v>
      </c>
      <c r="V79" s="4"/>
      <c r="Y79" s="5"/>
      <c r="AB79" s="10"/>
      <c r="AE79"/>
      <c r="BV79" s="1"/>
    </row>
    <row r="80" spans="1:74" ht="15.75" customHeight="1">
      <c r="A80" s="52" t="s">
        <v>37</v>
      </c>
      <c r="B80" s="55"/>
      <c r="C80" s="55"/>
      <c r="D80" s="49" t="s">
        <v>187</v>
      </c>
      <c r="E80" s="70"/>
      <c r="F80" s="55"/>
      <c r="G80" s="55"/>
      <c r="H80" s="55"/>
      <c r="I80" s="96"/>
      <c r="J80" s="97"/>
      <c r="K80" s="14"/>
      <c r="L80" s="32"/>
      <c r="M80" s="90">
        <f t="shared" ref="M80" si="34">SUM(L80:L83)</f>
        <v>0</v>
      </c>
      <c r="T80"/>
      <c r="U80" t="s">
        <v>46</v>
      </c>
      <c r="V80" s="4" t="str">
        <f>A80</f>
        <v>19</v>
      </c>
      <c r="W80" s="11">
        <f>$A$3</f>
        <v>0</v>
      </c>
      <c r="X80" s="11">
        <f>$H$3</f>
        <v>0</v>
      </c>
      <c r="Y80" s="8" t="str">
        <f>IF(B80="男",1,IF(B80="女",2,IF(B80="混合",3,"")))</f>
        <v/>
      </c>
      <c r="Z80" s="9">
        <f>C80</f>
        <v>0</v>
      </c>
      <c r="AA80" s="8" t="str">
        <f>IF(E80="ﾌﾘｰﾘﾚ-",6,IF(E80="ﾒﾄﾞﾚｰﾘﾚｰ",7,IF(E80="ﾋﾞｰﾄ板ﾘﾚｰ",7,"")))</f>
        <v/>
      </c>
      <c r="AB80" s="10" t="str">
        <f>IF(D80=25,"0025",IF(D80=50,"0050",IF(D80=100,"0100","")))</f>
        <v/>
      </c>
      <c r="AC80" s="5" t="str">
        <f t="shared" ref="AC80" si="35">AA80&amp;AB80</f>
        <v/>
      </c>
      <c r="AD80" s="5" t="str">
        <f>F80&amp;G80&amp;U80&amp;H80</f>
        <v>.</v>
      </c>
      <c r="AE80"/>
      <c r="BV80" s="1"/>
    </row>
    <row r="81" spans="1:74" ht="15.75" customHeight="1">
      <c r="A81" s="53"/>
      <c r="B81" s="49"/>
      <c r="C81" s="49"/>
      <c r="D81" s="49"/>
      <c r="E81" s="70"/>
      <c r="F81" s="49"/>
      <c r="G81" s="49"/>
      <c r="H81" s="49"/>
      <c r="I81" s="92"/>
      <c r="J81" s="93"/>
      <c r="K81" s="13"/>
      <c r="L81" s="33"/>
      <c r="M81" s="90"/>
      <c r="T81"/>
      <c r="U81" t="s">
        <v>46</v>
      </c>
      <c r="V81" s="4"/>
      <c r="Y81" s="8"/>
      <c r="Z81" s="9"/>
      <c r="AA81" s="8"/>
      <c r="AB81" s="10"/>
      <c r="AE81"/>
      <c r="BV81" s="1"/>
    </row>
    <row r="82" spans="1:74" ht="15.75" customHeight="1">
      <c r="A82" s="53"/>
      <c r="B82" s="49"/>
      <c r="C82" s="49"/>
      <c r="D82" s="49"/>
      <c r="E82" s="70"/>
      <c r="F82" s="49"/>
      <c r="G82" s="49"/>
      <c r="H82" s="49"/>
      <c r="I82" s="92"/>
      <c r="J82" s="93"/>
      <c r="K82" s="13"/>
      <c r="L82" s="33"/>
      <c r="M82" s="90"/>
      <c r="T82"/>
      <c r="U82" t="s">
        <v>46</v>
      </c>
      <c r="V82" s="4"/>
      <c r="Y82" s="5"/>
      <c r="AA82" s="8"/>
      <c r="AB82" s="10"/>
      <c r="AE82"/>
      <c r="BV82" s="1"/>
    </row>
    <row r="83" spans="1:74" ht="15.75" customHeight="1">
      <c r="A83" s="54"/>
      <c r="B83" s="50"/>
      <c r="C83" s="50"/>
      <c r="D83" s="50"/>
      <c r="E83" s="70"/>
      <c r="F83" s="50"/>
      <c r="G83" s="50"/>
      <c r="H83" s="50"/>
      <c r="I83" s="94"/>
      <c r="J83" s="95"/>
      <c r="K83" s="15"/>
      <c r="L83" s="34"/>
      <c r="M83" s="91"/>
      <c r="T83"/>
      <c r="U83" t="s">
        <v>46</v>
      </c>
      <c r="V83" s="4"/>
      <c r="Y83" s="5"/>
      <c r="AB83" s="10"/>
      <c r="AE83"/>
      <c r="BV83" s="1"/>
    </row>
    <row r="84" spans="1:74" ht="15.75" customHeight="1">
      <c r="A84" s="52" t="s">
        <v>38</v>
      </c>
      <c r="B84" s="55"/>
      <c r="C84" s="55"/>
      <c r="D84" s="49" t="s">
        <v>187</v>
      </c>
      <c r="E84" s="70"/>
      <c r="F84" s="55"/>
      <c r="G84" s="55"/>
      <c r="H84" s="55"/>
      <c r="I84" s="96"/>
      <c r="J84" s="97"/>
      <c r="K84" s="14"/>
      <c r="L84" s="32"/>
      <c r="M84" s="90">
        <f t="shared" ref="M84" si="36">SUM(L84:L87)</f>
        <v>0</v>
      </c>
      <c r="T84"/>
      <c r="U84" t="s">
        <v>46</v>
      </c>
      <c r="V84" s="4" t="str">
        <f>A84</f>
        <v>20</v>
      </c>
      <c r="W84" s="11">
        <f>$A$3</f>
        <v>0</v>
      </c>
      <c r="X84" s="11">
        <f>$H$3</f>
        <v>0</v>
      </c>
      <c r="Y84" s="8" t="str">
        <f>IF(B84="男",1,IF(B84="女",2,IF(B84="混合",3,"")))</f>
        <v/>
      </c>
      <c r="Z84" s="9">
        <f>C84</f>
        <v>0</v>
      </c>
      <c r="AA84" s="8" t="str">
        <f>IF(E84="ﾌﾘｰﾘﾚ-",6,IF(E84="ﾒﾄﾞﾚｰﾘﾚｰ",7,IF(E84="ﾋﾞｰﾄ板ﾘﾚｰ",7,"")))</f>
        <v/>
      </c>
      <c r="AB84" s="10" t="str">
        <f>IF(D84=25,"0025",IF(D84=50,"0050",IF(D84=100,"0100","")))</f>
        <v/>
      </c>
      <c r="AC84" s="5" t="str">
        <f t="shared" ref="AC84" si="37">AA84&amp;AB84</f>
        <v/>
      </c>
      <c r="AD84" s="5" t="str">
        <f>F84&amp;G84&amp;U84&amp;H84</f>
        <v>.</v>
      </c>
      <c r="AE84"/>
      <c r="BV84" s="1"/>
    </row>
    <row r="85" spans="1:74" ht="15.75" customHeight="1">
      <c r="A85" s="53"/>
      <c r="B85" s="49"/>
      <c r="C85" s="49"/>
      <c r="D85" s="49"/>
      <c r="E85" s="70"/>
      <c r="F85" s="49"/>
      <c r="G85" s="49"/>
      <c r="H85" s="49"/>
      <c r="I85" s="92"/>
      <c r="J85" s="93"/>
      <c r="K85" s="13"/>
      <c r="L85" s="33"/>
      <c r="M85" s="90"/>
      <c r="T85"/>
      <c r="U85" t="s">
        <v>46</v>
      </c>
      <c r="V85" s="4"/>
      <c r="Y85" s="8"/>
      <c r="Z85" s="9"/>
      <c r="AA85" s="8"/>
      <c r="AB85" s="10"/>
      <c r="AE85"/>
      <c r="BV85" s="1"/>
    </row>
    <row r="86" spans="1:74" ht="15.75" customHeight="1">
      <c r="A86" s="53"/>
      <c r="B86" s="49"/>
      <c r="C86" s="49"/>
      <c r="D86" s="49"/>
      <c r="E86" s="70"/>
      <c r="F86" s="49"/>
      <c r="G86" s="49"/>
      <c r="H86" s="49"/>
      <c r="I86" s="92"/>
      <c r="J86" s="93"/>
      <c r="K86" s="13"/>
      <c r="L86" s="33"/>
      <c r="M86" s="90"/>
      <c r="T86"/>
      <c r="U86" t="s">
        <v>46</v>
      </c>
      <c r="V86" s="4"/>
      <c r="Y86" s="5"/>
      <c r="AA86" s="8"/>
      <c r="AB86" s="10"/>
      <c r="AE86"/>
      <c r="BV86" s="1"/>
    </row>
    <row r="87" spans="1:74" ht="15.75" customHeight="1">
      <c r="A87" s="54"/>
      <c r="B87" s="50"/>
      <c r="C87" s="50"/>
      <c r="D87" s="50"/>
      <c r="E87" s="70"/>
      <c r="F87" s="50"/>
      <c r="G87" s="50"/>
      <c r="H87" s="50"/>
      <c r="I87" s="94"/>
      <c r="J87" s="95"/>
      <c r="K87" s="15"/>
      <c r="L87" s="34"/>
      <c r="M87" s="91"/>
      <c r="T87"/>
      <c r="U87" t="s">
        <v>46</v>
      </c>
      <c r="V87" s="4"/>
      <c r="Y87" s="5"/>
      <c r="AB87" s="10"/>
      <c r="AE87"/>
      <c r="BV87" s="1"/>
    </row>
    <row r="88" spans="1:74" ht="15.75" customHeight="1">
      <c r="A88" s="52" t="s">
        <v>39</v>
      </c>
      <c r="B88" s="55"/>
      <c r="C88" s="55"/>
      <c r="D88" s="49" t="s">
        <v>187</v>
      </c>
      <c r="E88" s="70"/>
      <c r="F88" s="55"/>
      <c r="G88" s="55"/>
      <c r="H88" s="55"/>
      <c r="I88" s="96"/>
      <c r="J88" s="97"/>
      <c r="K88" s="14"/>
      <c r="L88" s="32"/>
      <c r="M88" s="90">
        <f t="shared" ref="M88" si="38">SUM(L88:L91)</f>
        <v>0</v>
      </c>
      <c r="T88"/>
      <c r="U88" t="s">
        <v>46</v>
      </c>
      <c r="V88" s="4" t="str">
        <f>A88</f>
        <v>21</v>
      </c>
      <c r="W88" s="11">
        <f>$A$3</f>
        <v>0</v>
      </c>
      <c r="X88" s="11">
        <f>$H$3</f>
        <v>0</v>
      </c>
      <c r="Y88" s="8" t="str">
        <f>IF(B88="男",1,IF(B88="女",2,IF(B88="混合",3,"")))</f>
        <v/>
      </c>
      <c r="Z88" s="9">
        <f>C88</f>
        <v>0</v>
      </c>
      <c r="AA88" s="8" t="str">
        <f>IF(E88="ﾌﾘｰﾘﾚ-",6,IF(E88="ﾒﾄﾞﾚｰﾘﾚｰ",7,IF(E88="ﾋﾞｰﾄ板ﾘﾚｰ",7,"")))</f>
        <v/>
      </c>
      <c r="AB88" s="10" t="str">
        <f>IF(D88=25,"0025",IF(D88=50,"0050",IF(D88=100,"0100","")))</f>
        <v/>
      </c>
      <c r="AC88" s="5" t="str">
        <f t="shared" ref="AC88" si="39">AA88&amp;AB88</f>
        <v/>
      </c>
      <c r="AD88" s="5" t="str">
        <f>F88&amp;G88&amp;U88&amp;H88</f>
        <v>.</v>
      </c>
      <c r="AE88"/>
      <c r="BV88" s="1"/>
    </row>
    <row r="89" spans="1:74" ht="15.75" customHeight="1">
      <c r="A89" s="53"/>
      <c r="B89" s="49"/>
      <c r="C89" s="49"/>
      <c r="D89" s="49"/>
      <c r="E89" s="70"/>
      <c r="F89" s="49"/>
      <c r="G89" s="49"/>
      <c r="H89" s="49"/>
      <c r="I89" s="92"/>
      <c r="J89" s="93"/>
      <c r="K89" s="13"/>
      <c r="L89" s="33"/>
      <c r="M89" s="90"/>
      <c r="T89"/>
      <c r="U89" t="s">
        <v>46</v>
      </c>
      <c r="V89" s="4"/>
      <c r="Y89" s="8"/>
      <c r="Z89" s="9"/>
      <c r="AA89" s="8"/>
      <c r="AB89" s="10"/>
      <c r="AE89"/>
      <c r="BV89" s="1"/>
    </row>
    <row r="90" spans="1:74" ht="15.75" customHeight="1">
      <c r="A90" s="53"/>
      <c r="B90" s="49"/>
      <c r="C90" s="49"/>
      <c r="D90" s="49"/>
      <c r="E90" s="70"/>
      <c r="F90" s="49"/>
      <c r="G90" s="49"/>
      <c r="H90" s="49"/>
      <c r="I90" s="92"/>
      <c r="J90" s="93"/>
      <c r="K90" s="13"/>
      <c r="L90" s="33"/>
      <c r="M90" s="90"/>
      <c r="T90"/>
      <c r="U90" t="s">
        <v>46</v>
      </c>
      <c r="V90" s="4"/>
      <c r="Y90" s="5"/>
      <c r="AA90" s="8"/>
      <c r="AB90" s="10"/>
      <c r="AE90"/>
      <c r="BV90" s="1"/>
    </row>
    <row r="91" spans="1:74" ht="15.75" customHeight="1">
      <c r="A91" s="54"/>
      <c r="B91" s="50"/>
      <c r="C91" s="50"/>
      <c r="D91" s="50"/>
      <c r="E91" s="70"/>
      <c r="F91" s="50"/>
      <c r="G91" s="50"/>
      <c r="H91" s="50"/>
      <c r="I91" s="94"/>
      <c r="J91" s="95"/>
      <c r="K91" s="15"/>
      <c r="L91" s="34"/>
      <c r="M91" s="91"/>
      <c r="T91"/>
      <c r="U91" t="s">
        <v>46</v>
      </c>
      <c r="V91" s="4"/>
      <c r="Y91" s="5"/>
      <c r="AB91" s="10"/>
      <c r="AE91"/>
      <c r="BV91" s="1"/>
    </row>
    <row r="92" spans="1:74" ht="15.75" customHeight="1">
      <c r="A92" s="52" t="s">
        <v>40</v>
      </c>
      <c r="B92" s="55"/>
      <c r="C92" s="55"/>
      <c r="D92" s="49" t="s">
        <v>187</v>
      </c>
      <c r="E92" s="70"/>
      <c r="F92" s="55"/>
      <c r="G92" s="55"/>
      <c r="H92" s="55"/>
      <c r="I92" s="96"/>
      <c r="J92" s="97"/>
      <c r="K92" s="14"/>
      <c r="L92" s="32"/>
      <c r="M92" s="90">
        <f t="shared" ref="M92" si="40">SUM(L92:L95)</f>
        <v>0</v>
      </c>
      <c r="T92"/>
      <c r="U92" t="s">
        <v>46</v>
      </c>
      <c r="V92" s="4" t="str">
        <f>A92</f>
        <v>22</v>
      </c>
      <c r="W92" s="11">
        <f>$A$3</f>
        <v>0</v>
      </c>
      <c r="X92" s="11">
        <f>$H$3</f>
        <v>0</v>
      </c>
      <c r="Y92" s="8" t="str">
        <f>IF(B92="男",1,IF(B92="女",2,IF(B92="混合",3,"")))</f>
        <v/>
      </c>
      <c r="Z92" s="9">
        <f>C92</f>
        <v>0</v>
      </c>
      <c r="AA92" s="8" t="str">
        <f>IF(E92="ﾌﾘｰﾘﾚ-",6,IF(E92="ﾒﾄﾞﾚｰﾘﾚｰ",7,IF(E92="ﾋﾞｰﾄ板ﾘﾚｰ",7,"")))</f>
        <v/>
      </c>
      <c r="AB92" s="10" t="str">
        <f>IF(D92=25,"0025",IF(D92=50,"0050",IF(D92=100,"0100","")))</f>
        <v/>
      </c>
      <c r="AC92" s="5" t="str">
        <f t="shared" ref="AC92" si="41">AA92&amp;AB92</f>
        <v/>
      </c>
      <c r="AD92" s="5" t="str">
        <f>F92&amp;G92&amp;U92&amp;H92</f>
        <v>.</v>
      </c>
      <c r="AE92"/>
      <c r="BV92" s="1"/>
    </row>
    <row r="93" spans="1:74" ht="15.75" customHeight="1">
      <c r="A93" s="53"/>
      <c r="B93" s="49"/>
      <c r="C93" s="49"/>
      <c r="D93" s="49"/>
      <c r="E93" s="70"/>
      <c r="F93" s="49"/>
      <c r="G93" s="49"/>
      <c r="H93" s="49"/>
      <c r="I93" s="92"/>
      <c r="J93" s="93"/>
      <c r="K93" s="13"/>
      <c r="L93" s="33"/>
      <c r="M93" s="90"/>
      <c r="T93"/>
      <c r="U93" t="s">
        <v>46</v>
      </c>
      <c r="V93" s="4"/>
      <c r="Y93" s="8"/>
      <c r="Z93" s="9"/>
      <c r="AA93" s="8"/>
      <c r="AB93" s="10"/>
      <c r="AE93"/>
      <c r="BV93" s="1"/>
    </row>
    <row r="94" spans="1:74" ht="15.75" customHeight="1">
      <c r="A94" s="53"/>
      <c r="B94" s="49"/>
      <c r="C94" s="49"/>
      <c r="D94" s="49"/>
      <c r="E94" s="70"/>
      <c r="F94" s="49"/>
      <c r="G94" s="49"/>
      <c r="H94" s="49"/>
      <c r="I94" s="92"/>
      <c r="J94" s="93"/>
      <c r="K94" s="13"/>
      <c r="L94" s="33"/>
      <c r="M94" s="90"/>
      <c r="T94"/>
      <c r="U94" t="s">
        <v>46</v>
      </c>
      <c r="V94" s="4"/>
      <c r="Y94" s="5"/>
      <c r="AA94" s="8"/>
      <c r="AB94" s="10"/>
      <c r="AE94"/>
      <c r="BV94" s="1"/>
    </row>
    <row r="95" spans="1:74" ht="15.75" customHeight="1">
      <c r="A95" s="54"/>
      <c r="B95" s="50"/>
      <c r="C95" s="50"/>
      <c r="D95" s="50"/>
      <c r="E95" s="70"/>
      <c r="F95" s="50"/>
      <c r="G95" s="50"/>
      <c r="H95" s="50"/>
      <c r="I95" s="94"/>
      <c r="J95" s="95"/>
      <c r="K95" s="15"/>
      <c r="L95" s="34"/>
      <c r="M95" s="91"/>
      <c r="T95"/>
      <c r="U95" t="s">
        <v>46</v>
      </c>
      <c r="V95" s="4"/>
      <c r="Y95" s="5"/>
      <c r="AB95" s="10"/>
      <c r="AE95"/>
      <c r="BV95" s="1"/>
    </row>
    <row r="96" spans="1:74" ht="15.75" customHeight="1">
      <c r="A96" s="52" t="s">
        <v>41</v>
      </c>
      <c r="B96" s="55"/>
      <c r="C96" s="55"/>
      <c r="D96" s="49" t="s">
        <v>187</v>
      </c>
      <c r="E96" s="70"/>
      <c r="F96" s="55"/>
      <c r="G96" s="55"/>
      <c r="H96" s="55"/>
      <c r="I96" s="96"/>
      <c r="J96" s="97"/>
      <c r="K96" s="14"/>
      <c r="L96" s="32"/>
      <c r="M96" s="90">
        <f t="shared" ref="M96" si="42">SUM(L96:L99)</f>
        <v>0</v>
      </c>
      <c r="T96"/>
      <c r="U96" t="s">
        <v>46</v>
      </c>
      <c r="V96" s="4" t="str">
        <f>A96</f>
        <v>23</v>
      </c>
      <c r="W96" s="11">
        <f>$A$3</f>
        <v>0</v>
      </c>
      <c r="X96" s="11">
        <f>$H$3</f>
        <v>0</v>
      </c>
      <c r="Y96" s="8" t="str">
        <f>IF(B96="男",1,IF(B96="女",2,IF(B96="混合",3,"")))</f>
        <v/>
      </c>
      <c r="Z96" s="9">
        <f>C96</f>
        <v>0</v>
      </c>
      <c r="AA96" s="8" t="str">
        <f>IF(E96="ﾌﾘｰﾘﾚ-",6,IF(E96="ﾒﾄﾞﾚｰﾘﾚｰ",7,IF(E96="ﾋﾞｰﾄ板ﾘﾚｰ",7,"")))</f>
        <v/>
      </c>
      <c r="AB96" s="10" t="str">
        <f>IF(D96=25,"0025",IF(D96=50,"0050",IF(D96=100,"0100","")))</f>
        <v/>
      </c>
      <c r="AC96" s="5" t="str">
        <f t="shared" ref="AC96" si="43">AA96&amp;AB96</f>
        <v/>
      </c>
      <c r="AD96" s="5" t="str">
        <f>F96&amp;G96&amp;U96&amp;H96</f>
        <v>.</v>
      </c>
      <c r="AE96"/>
      <c r="BV96" s="1"/>
    </row>
    <row r="97" spans="1:74" ht="15.75" customHeight="1">
      <c r="A97" s="53"/>
      <c r="B97" s="49"/>
      <c r="C97" s="49"/>
      <c r="D97" s="49"/>
      <c r="E97" s="70"/>
      <c r="F97" s="49"/>
      <c r="G97" s="49"/>
      <c r="H97" s="49"/>
      <c r="I97" s="92"/>
      <c r="J97" s="93"/>
      <c r="K97" s="13"/>
      <c r="L97" s="33"/>
      <c r="M97" s="90"/>
      <c r="T97"/>
      <c r="U97" t="s">
        <v>46</v>
      </c>
      <c r="V97" s="4"/>
      <c r="Y97" s="8"/>
      <c r="Z97" s="9"/>
      <c r="AA97" s="8"/>
      <c r="AB97" s="10"/>
      <c r="AE97"/>
      <c r="BV97" s="1"/>
    </row>
    <row r="98" spans="1:74" ht="15.75" customHeight="1">
      <c r="A98" s="53"/>
      <c r="B98" s="49"/>
      <c r="C98" s="49"/>
      <c r="D98" s="49"/>
      <c r="E98" s="70"/>
      <c r="F98" s="49"/>
      <c r="G98" s="49"/>
      <c r="H98" s="49"/>
      <c r="I98" s="92"/>
      <c r="J98" s="93"/>
      <c r="K98" s="13"/>
      <c r="L98" s="33"/>
      <c r="M98" s="90"/>
      <c r="T98"/>
      <c r="U98" t="s">
        <v>46</v>
      </c>
      <c r="V98" s="4"/>
      <c r="Y98" s="5"/>
      <c r="AA98" s="8"/>
      <c r="AB98" s="10"/>
      <c r="AE98"/>
      <c r="BV98" s="1"/>
    </row>
    <row r="99" spans="1:74" ht="15.75" customHeight="1">
      <c r="A99" s="54"/>
      <c r="B99" s="50"/>
      <c r="C99" s="50"/>
      <c r="D99" s="50"/>
      <c r="E99" s="70"/>
      <c r="F99" s="50"/>
      <c r="G99" s="50"/>
      <c r="H99" s="50"/>
      <c r="I99" s="94"/>
      <c r="J99" s="95"/>
      <c r="K99" s="15"/>
      <c r="L99" s="34"/>
      <c r="M99" s="91"/>
      <c r="T99"/>
      <c r="V99" s="4"/>
      <c r="Y99" s="5"/>
      <c r="AB99" s="10"/>
      <c r="AE99"/>
      <c r="BV99" s="1"/>
    </row>
    <row r="100" spans="1:74" ht="15.75" customHeight="1">
      <c r="A100" s="52" t="s">
        <v>42</v>
      </c>
      <c r="B100" s="55"/>
      <c r="C100" s="55"/>
      <c r="D100" s="49" t="s">
        <v>187</v>
      </c>
      <c r="E100" s="70"/>
      <c r="F100" s="55"/>
      <c r="G100" s="55"/>
      <c r="H100" s="55"/>
      <c r="I100" s="96"/>
      <c r="J100" s="97"/>
      <c r="K100" s="14"/>
      <c r="L100" s="32"/>
      <c r="M100" s="90">
        <f t="shared" ref="M100" si="44">SUM(L100:L103)</f>
        <v>0</v>
      </c>
      <c r="T100"/>
      <c r="V100" s="4" t="str">
        <f>A100</f>
        <v>24</v>
      </c>
      <c r="W100" s="11">
        <f>$A$3</f>
        <v>0</v>
      </c>
      <c r="X100" s="11">
        <f>$H$3</f>
        <v>0</v>
      </c>
      <c r="Y100" s="8" t="str">
        <f>IF(B100="男",1,IF(B100="女",2,IF(B100="混合",3,"")))</f>
        <v/>
      </c>
      <c r="Z100" s="9">
        <f>C100</f>
        <v>0</v>
      </c>
      <c r="AA100" s="8" t="str">
        <f>IF(E100="ﾌﾘｰﾘﾚ-",6,IF(E100="ﾒﾄﾞﾚｰﾘﾚｰ",7,IF(E100="ﾋﾞｰﾄ板ﾘﾚｰ",7,"")))</f>
        <v/>
      </c>
      <c r="AB100" s="10" t="str">
        <f>IF(D100=25,"0025",IF(D100=50,"0050",IF(D100=100,"0100","")))</f>
        <v/>
      </c>
      <c r="AC100" s="5" t="str">
        <f t="shared" ref="AC100" si="45">AA100&amp;AB100</f>
        <v/>
      </c>
      <c r="AD100" s="5" t="str">
        <f>F100&amp;G100&amp;U100&amp;H100</f>
        <v/>
      </c>
      <c r="AE100"/>
      <c r="BV100" s="1"/>
    </row>
    <row r="101" spans="1:74" ht="15.75" customHeight="1">
      <c r="A101" s="53"/>
      <c r="B101" s="49"/>
      <c r="C101" s="49"/>
      <c r="D101" s="49"/>
      <c r="E101" s="70"/>
      <c r="F101" s="49"/>
      <c r="G101" s="49"/>
      <c r="H101" s="49"/>
      <c r="I101" s="92"/>
      <c r="J101" s="93"/>
      <c r="K101" s="13"/>
      <c r="L101" s="33"/>
      <c r="M101" s="90"/>
      <c r="T101"/>
      <c r="V101" s="4"/>
      <c r="Y101" s="8"/>
      <c r="Z101" s="9"/>
      <c r="AA101" s="8"/>
      <c r="AB101" s="10"/>
      <c r="AE101"/>
      <c r="BV101" s="1"/>
    </row>
    <row r="102" spans="1:74" ht="15.75" customHeight="1">
      <c r="A102" s="53"/>
      <c r="B102" s="49"/>
      <c r="C102" s="49"/>
      <c r="D102" s="49"/>
      <c r="E102" s="70"/>
      <c r="F102" s="49"/>
      <c r="G102" s="49"/>
      <c r="H102" s="49"/>
      <c r="I102" s="92"/>
      <c r="J102" s="93"/>
      <c r="K102" s="13"/>
      <c r="L102" s="33"/>
      <c r="M102" s="90"/>
      <c r="T102"/>
      <c r="V102" s="4"/>
      <c r="Y102" s="5"/>
      <c r="AA102" s="8"/>
      <c r="AB102" s="10"/>
      <c r="AE102"/>
      <c r="BV102" s="1"/>
    </row>
    <row r="103" spans="1:74" ht="15.75" customHeight="1">
      <c r="A103" s="54"/>
      <c r="B103" s="50"/>
      <c r="C103" s="50"/>
      <c r="D103" s="50"/>
      <c r="E103" s="70"/>
      <c r="F103" s="50"/>
      <c r="G103" s="50"/>
      <c r="H103" s="50"/>
      <c r="I103" s="94"/>
      <c r="J103" s="95"/>
      <c r="K103" s="15"/>
      <c r="L103" s="34"/>
      <c r="M103" s="91"/>
      <c r="T103"/>
      <c r="V103" s="4"/>
      <c r="Y103" s="5"/>
      <c r="AB103" s="10"/>
      <c r="AE103"/>
      <c r="BV103" s="1"/>
    </row>
    <row r="104" spans="1:74" ht="15.75" customHeight="1">
      <c r="A104" s="52" t="s">
        <v>43</v>
      </c>
      <c r="B104" s="55"/>
      <c r="C104" s="55"/>
      <c r="D104" s="49" t="s">
        <v>187</v>
      </c>
      <c r="E104" s="70"/>
      <c r="F104" s="55"/>
      <c r="G104" s="55"/>
      <c r="H104" s="55"/>
      <c r="I104" s="96"/>
      <c r="J104" s="97"/>
      <c r="K104" s="14"/>
      <c r="L104" s="32"/>
      <c r="M104" s="90">
        <f t="shared" ref="M104" si="46">SUM(L104:L107)</f>
        <v>0</v>
      </c>
      <c r="T104"/>
      <c r="V104" s="4" t="str">
        <f>A104</f>
        <v>25</v>
      </c>
      <c r="W104" s="11">
        <f>$A$3</f>
        <v>0</v>
      </c>
      <c r="X104" s="11">
        <f>$H$3</f>
        <v>0</v>
      </c>
      <c r="Y104" s="8" t="str">
        <f>IF(B104="男",1,IF(B104="女",2,IF(B104="混合",3,"")))</f>
        <v/>
      </c>
      <c r="Z104" s="9">
        <f>C104</f>
        <v>0</v>
      </c>
      <c r="AA104" s="8" t="str">
        <f>IF(E104="ﾌﾘｰﾘﾚ-",6,IF(E104="ﾒﾄﾞﾚｰﾘﾚｰ",7,IF(E104="ﾋﾞｰﾄ板ﾘﾚｰ",7,"")))</f>
        <v/>
      </c>
      <c r="AB104" s="10" t="str">
        <f>IF(D104=25,"0025",IF(D104=50,"0050",IF(D104=100,"0100","")))</f>
        <v/>
      </c>
      <c r="AC104" s="5" t="str">
        <f t="shared" ref="AC104" si="47">AA104&amp;AB104</f>
        <v/>
      </c>
      <c r="AD104" s="5" t="str">
        <f>F104&amp;G104&amp;U104&amp;H104</f>
        <v/>
      </c>
      <c r="AE104"/>
      <c r="BV104" s="1"/>
    </row>
    <row r="105" spans="1:74" ht="15.75" customHeight="1">
      <c r="A105" s="53"/>
      <c r="B105" s="49"/>
      <c r="C105" s="49"/>
      <c r="D105" s="49"/>
      <c r="E105" s="70"/>
      <c r="F105" s="49"/>
      <c r="G105" s="49"/>
      <c r="H105" s="49"/>
      <c r="I105" s="92"/>
      <c r="J105" s="93"/>
      <c r="K105" s="13"/>
      <c r="L105" s="33"/>
      <c r="M105" s="90"/>
      <c r="T105"/>
      <c r="V105" s="4"/>
      <c r="Y105" s="8"/>
      <c r="Z105" s="9"/>
      <c r="AA105" s="8"/>
      <c r="AB105" s="10"/>
      <c r="AE105"/>
      <c r="BV105" s="1"/>
    </row>
    <row r="106" spans="1:74" ht="15.75" customHeight="1">
      <c r="A106" s="53"/>
      <c r="B106" s="49"/>
      <c r="C106" s="49"/>
      <c r="D106" s="49"/>
      <c r="E106" s="70"/>
      <c r="F106" s="49"/>
      <c r="G106" s="49"/>
      <c r="H106" s="49"/>
      <c r="I106" s="92"/>
      <c r="J106" s="93"/>
      <c r="K106" s="13"/>
      <c r="L106" s="33"/>
      <c r="M106" s="90"/>
      <c r="T106"/>
      <c r="V106" s="4"/>
      <c r="Y106" s="5"/>
      <c r="AA106" s="8"/>
      <c r="AB106" s="10"/>
      <c r="AE106"/>
      <c r="BV106" s="1"/>
    </row>
    <row r="107" spans="1:74" ht="15.75" customHeight="1">
      <c r="A107" s="54"/>
      <c r="B107" s="50"/>
      <c r="C107" s="50"/>
      <c r="D107" s="50"/>
      <c r="E107" s="70"/>
      <c r="F107" s="50"/>
      <c r="G107" s="50"/>
      <c r="H107" s="50"/>
      <c r="I107" s="94"/>
      <c r="J107" s="95"/>
      <c r="K107" s="15"/>
      <c r="L107" s="34"/>
      <c r="M107" s="91"/>
      <c r="T107"/>
      <c r="V107" s="4"/>
      <c r="Y107" s="5"/>
      <c r="AB107" s="10"/>
      <c r="AE107"/>
      <c r="BV107" s="1"/>
    </row>
  </sheetData>
  <sheetProtection formatCells="0"/>
  <mergeCells count="341">
    <mergeCell ref="H76:H79"/>
    <mergeCell ref="I76:J76"/>
    <mergeCell ref="E84:E87"/>
    <mergeCell ref="F84:F87"/>
    <mergeCell ref="G84:G87"/>
    <mergeCell ref="H84:H87"/>
    <mergeCell ref="I84:J84"/>
    <mergeCell ref="E92:E95"/>
    <mergeCell ref="F92:F95"/>
    <mergeCell ref="G92:G95"/>
    <mergeCell ref="H92:H95"/>
    <mergeCell ref="I92:J92"/>
    <mergeCell ref="I52:J52"/>
    <mergeCell ref="E60:E63"/>
    <mergeCell ref="F60:F63"/>
    <mergeCell ref="G60:G63"/>
    <mergeCell ref="H60:H63"/>
    <mergeCell ref="I60:J60"/>
    <mergeCell ref="E68:E71"/>
    <mergeCell ref="F68:F71"/>
    <mergeCell ref="G68:G71"/>
    <mergeCell ref="H68:H71"/>
    <mergeCell ref="I68:J68"/>
    <mergeCell ref="G28:G31"/>
    <mergeCell ref="H28:H31"/>
    <mergeCell ref="E36:E39"/>
    <mergeCell ref="F36:F39"/>
    <mergeCell ref="G36:G39"/>
    <mergeCell ref="H36:H39"/>
    <mergeCell ref="E44:E47"/>
    <mergeCell ref="F44:F47"/>
    <mergeCell ref="H52:H55"/>
    <mergeCell ref="E8:E11"/>
    <mergeCell ref="D8:D11"/>
    <mergeCell ref="F8:F11"/>
    <mergeCell ref="G8:G11"/>
    <mergeCell ref="F6:H6"/>
    <mergeCell ref="E12:E15"/>
    <mergeCell ref="F12:F15"/>
    <mergeCell ref="E20:E23"/>
    <mergeCell ref="F20:F23"/>
    <mergeCell ref="G20:G23"/>
    <mergeCell ref="H20:H23"/>
    <mergeCell ref="I7:J7"/>
    <mergeCell ref="I8:J8"/>
    <mergeCell ref="I6:M6"/>
    <mergeCell ref="I11:J11"/>
    <mergeCell ref="I10:J10"/>
    <mergeCell ref="I9:J9"/>
    <mergeCell ref="M8:M11"/>
    <mergeCell ref="K1:N1"/>
    <mergeCell ref="C1:J1"/>
    <mergeCell ref="A2:D2"/>
    <mergeCell ref="E2:G2"/>
    <mergeCell ref="H2:J2"/>
    <mergeCell ref="A3:D4"/>
    <mergeCell ref="E3:G4"/>
    <mergeCell ref="H3:J4"/>
    <mergeCell ref="A8:A11"/>
    <mergeCell ref="B8:B11"/>
    <mergeCell ref="A6:A7"/>
    <mergeCell ref="B6:B7"/>
    <mergeCell ref="D6:D7"/>
    <mergeCell ref="C6:C7"/>
    <mergeCell ref="C8:C11"/>
    <mergeCell ref="H8:H11"/>
    <mergeCell ref="E6:E7"/>
    <mergeCell ref="G12:G15"/>
    <mergeCell ref="H12:H15"/>
    <mergeCell ref="I12:J12"/>
    <mergeCell ref="M12:M15"/>
    <mergeCell ref="I13:J13"/>
    <mergeCell ref="I14:J14"/>
    <mergeCell ref="I15:J15"/>
    <mergeCell ref="A16:A19"/>
    <mergeCell ref="B16:B19"/>
    <mergeCell ref="C16:C19"/>
    <mergeCell ref="D16:D19"/>
    <mergeCell ref="E16:E19"/>
    <mergeCell ref="F16:F19"/>
    <mergeCell ref="G16:G19"/>
    <mergeCell ref="H16:H19"/>
    <mergeCell ref="I16:J16"/>
    <mergeCell ref="M16:M19"/>
    <mergeCell ref="I17:J17"/>
    <mergeCell ref="I18:J18"/>
    <mergeCell ref="I19:J19"/>
    <mergeCell ref="A12:A15"/>
    <mergeCell ref="B12:B15"/>
    <mergeCell ref="C12:C15"/>
    <mergeCell ref="D12:D15"/>
    <mergeCell ref="M20:M23"/>
    <mergeCell ref="I21:J21"/>
    <mergeCell ref="I22:J22"/>
    <mergeCell ref="I23:J23"/>
    <mergeCell ref="A24:A27"/>
    <mergeCell ref="B24:B27"/>
    <mergeCell ref="C24:C27"/>
    <mergeCell ref="D24:D27"/>
    <mergeCell ref="E24:E27"/>
    <mergeCell ref="F24:F27"/>
    <mergeCell ref="G24:G27"/>
    <mergeCell ref="H24:H27"/>
    <mergeCell ref="I24:J24"/>
    <mergeCell ref="M24:M27"/>
    <mergeCell ref="I25:J25"/>
    <mergeCell ref="I26:J26"/>
    <mergeCell ref="I27:J27"/>
    <mergeCell ref="A20:A23"/>
    <mergeCell ref="B20:B23"/>
    <mergeCell ref="C20:C23"/>
    <mergeCell ref="D20:D23"/>
    <mergeCell ref="I20:J20"/>
    <mergeCell ref="M28:M31"/>
    <mergeCell ref="I29:J29"/>
    <mergeCell ref="I30:J30"/>
    <mergeCell ref="I31:J31"/>
    <mergeCell ref="A32:A35"/>
    <mergeCell ref="B32:B35"/>
    <mergeCell ref="C32:C35"/>
    <mergeCell ref="D32:D35"/>
    <mergeCell ref="E32:E35"/>
    <mergeCell ref="F32:F35"/>
    <mergeCell ref="G32:G35"/>
    <mergeCell ref="H32:H35"/>
    <mergeCell ref="I32:J32"/>
    <mergeCell ref="M32:M35"/>
    <mergeCell ref="I33:J33"/>
    <mergeCell ref="I34:J34"/>
    <mergeCell ref="I35:J35"/>
    <mergeCell ref="A28:A31"/>
    <mergeCell ref="B28:B31"/>
    <mergeCell ref="C28:C31"/>
    <mergeCell ref="D28:D31"/>
    <mergeCell ref="I28:J28"/>
    <mergeCell ref="E28:E31"/>
    <mergeCell ref="F28:F31"/>
    <mergeCell ref="M36:M39"/>
    <mergeCell ref="I37:J37"/>
    <mergeCell ref="I38:J38"/>
    <mergeCell ref="I39:J39"/>
    <mergeCell ref="A40:A43"/>
    <mergeCell ref="B40:B43"/>
    <mergeCell ref="C40:C43"/>
    <mergeCell ref="D40:D43"/>
    <mergeCell ref="E40:E43"/>
    <mergeCell ref="F40:F43"/>
    <mergeCell ref="G40:G43"/>
    <mergeCell ref="H40:H43"/>
    <mergeCell ref="I40:J40"/>
    <mergeCell ref="M40:M43"/>
    <mergeCell ref="I41:J41"/>
    <mergeCell ref="I42:J42"/>
    <mergeCell ref="I43:J43"/>
    <mergeCell ref="A36:A39"/>
    <mergeCell ref="B36:B39"/>
    <mergeCell ref="C36:C39"/>
    <mergeCell ref="D36:D39"/>
    <mergeCell ref="I36:J36"/>
    <mergeCell ref="M44:M47"/>
    <mergeCell ref="I45:J45"/>
    <mergeCell ref="I46:J46"/>
    <mergeCell ref="I47:J47"/>
    <mergeCell ref="A48:A51"/>
    <mergeCell ref="B48:B51"/>
    <mergeCell ref="C48:C51"/>
    <mergeCell ref="D48:D51"/>
    <mergeCell ref="E48:E51"/>
    <mergeCell ref="F48:F51"/>
    <mergeCell ref="G48:G51"/>
    <mergeCell ref="H48:H51"/>
    <mergeCell ref="I48:J48"/>
    <mergeCell ref="M48:M51"/>
    <mergeCell ref="I49:J49"/>
    <mergeCell ref="I50:J50"/>
    <mergeCell ref="I51:J51"/>
    <mergeCell ref="A44:A47"/>
    <mergeCell ref="B44:B47"/>
    <mergeCell ref="C44:C47"/>
    <mergeCell ref="D44:D47"/>
    <mergeCell ref="G44:G47"/>
    <mergeCell ref="H44:H47"/>
    <mergeCell ref="I44:J44"/>
    <mergeCell ref="M52:M55"/>
    <mergeCell ref="I53:J53"/>
    <mergeCell ref="I54:J54"/>
    <mergeCell ref="I55:J55"/>
    <mergeCell ref="A56:A59"/>
    <mergeCell ref="B56:B59"/>
    <mergeCell ref="C56:C59"/>
    <mergeCell ref="D56:D59"/>
    <mergeCell ref="E56:E59"/>
    <mergeCell ref="F56:F59"/>
    <mergeCell ref="G56:G59"/>
    <mergeCell ref="H56:H59"/>
    <mergeCell ref="I56:J56"/>
    <mergeCell ref="M56:M59"/>
    <mergeCell ref="I57:J57"/>
    <mergeCell ref="I58:J58"/>
    <mergeCell ref="I59:J59"/>
    <mergeCell ref="A52:A55"/>
    <mergeCell ref="B52:B55"/>
    <mergeCell ref="C52:C55"/>
    <mergeCell ref="D52:D55"/>
    <mergeCell ref="E52:E55"/>
    <mergeCell ref="F52:F55"/>
    <mergeCell ref="G52:G55"/>
    <mergeCell ref="M60:M63"/>
    <mergeCell ref="I61:J61"/>
    <mergeCell ref="I62:J62"/>
    <mergeCell ref="I63:J63"/>
    <mergeCell ref="A64:A67"/>
    <mergeCell ref="B64:B67"/>
    <mergeCell ref="C64:C67"/>
    <mergeCell ref="D64:D67"/>
    <mergeCell ref="E64:E67"/>
    <mergeCell ref="F64:F67"/>
    <mergeCell ref="G64:G67"/>
    <mergeCell ref="H64:H67"/>
    <mergeCell ref="I64:J64"/>
    <mergeCell ref="M64:M67"/>
    <mergeCell ref="I65:J65"/>
    <mergeCell ref="I66:J66"/>
    <mergeCell ref="I67:J67"/>
    <mergeCell ref="A60:A63"/>
    <mergeCell ref="B60:B63"/>
    <mergeCell ref="C60:C63"/>
    <mergeCell ref="D60:D63"/>
    <mergeCell ref="M68:M71"/>
    <mergeCell ref="I69:J69"/>
    <mergeCell ref="I70:J70"/>
    <mergeCell ref="I71:J71"/>
    <mergeCell ref="A72:A75"/>
    <mergeCell ref="B72:B75"/>
    <mergeCell ref="C72:C75"/>
    <mergeCell ref="D72:D75"/>
    <mergeCell ref="E72:E75"/>
    <mergeCell ref="F72:F75"/>
    <mergeCell ref="G72:G75"/>
    <mergeCell ref="H72:H75"/>
    <mergeCell ref="I72:J72"/>
    <mergeCell ref="M72:M75"/>
    <mergeCell ref="I73:J73"/>
    <mergeCell ref="I74:J74"/>
    <mergeCell ref="I75:J75"/>
    <mergeCell ref="A68:A71"/>
    <mergeCell ref="B68:B71"/>
    <mergeCell ref="C68:C71"/>
    <mergeCell ref="D68:D71"/>
    <mergeCell ref="M76:M79"/>
    <mergeCell ref="I77:J77"/>
    <mergeCell ref="I78:J78"/>
    <mergeCell ref="I79:J79"/>
    <mergeCell ref="A80:A83"/>
    <mergeCell ref="B80:B83"/>
    <mergeCell ref="C80:C83"/>
    <mergeCell ref="D80:D83"/>
    <mergeCell ref="E80:E83"/>
    <mergeCell ref="F80:F83"/>
    <mergeCell ref="G80:G83"/>
    <mergeCell ref="H80:H83"/>
    <mergeCell ref="I80:J80"/>
    <mergeCell ref="M80:M83"/>
    <mergeCell ref="I81:J81"/>
    <mergeCell ref="I82:J82"/>
    <mergeCell ref="I83:J83"/>
    <mergeCell ref="A76:A79"/>
    <mergeCell ref="B76:B79"/>
    <mergeCell ref="C76:C79"/>
    <mergeCell ref="D76:D79"/>
    <mergeCell ref="E76:E79"/>
    <mergeCell ref="F76:F79"/>
    <mergeCell ref="G76:G79"/>
    <mergeCell ref="M84:M87"/>
    <mergeCell ref="I85:J85"/>
    <mergeCell ref="I86:J86"/>
    <mergeCell ref="I87:J87"/>
    <mergeCell ref="A88:A91"/>
    <mergeCell ref="B88:B91"/>
    <mergeCell ref="C88:C91"/>
    <mergeCell ref="D88:D91"/>
    <mergeCell ref="E88:E91"/>
    <mergeCell ref="F88:F91"/>
    <mergeCell ref="G88:G91"/>
    <mergeCell ref="H88:H91"/>
    <mergeCell ref="I88:J88"/>
    <mergeCell ref="M88:M91"/>
    <mergeCell ref="I89:J89"/>
    <mergeCell ref="I90:J90"/>
    <mergeCell ref="I91:J91"/>
    <mergeCell ref="A84:A87"/>
    <mergeCell ref="B84:B87"/>
    <mergeCell ref="C84:C87"/>
    <mergeCell ref="D84:D87"/>
    <mergeCell ref="H100:H103"/>
    <mergeCell ref="I100:J100"/>
    <mergeCell ref="M92:M95"/>
    <mergeCell ref="I93:J93"/>
    <mergeCell ref="I94:J94"/>
    <mergeCell ref="I95:J95"/>
    <mergeCell ref="A96:A99"/>
    <mergeCell ref="B96:B99"/>
    <mergeCell ref="C96:C99"/>
    <mergeCell ref="D96:D99"/>
    <mergeCell ref="E96:E99"/>
    <mergeCell ref="F96:F99"/>
    <mergeCell ref="G96:G99"/>
    <mergeCell ref="H96:H99"/>
    <mergeCell ref="I96:J96"/>
    <mergeCell ref="M96:M99"/>
    <mergeCell ref="I97:J97"/>
    <mergeCell ref="I98:J98"/>
    <mergeCell ref="I99:J99"/>
    <mergeCell ref="A92:A95"/>
    <mergeCell ref="B92:B95"/>
    <mergeCell ref="C92:C95"/>
    <mergeCell ref="D92:D95"/>
    <mergeCell ref="M100:M103"/>
    <mergeCell ref="I101:J101"/>
    <mergeCell ref="I102:J102"/>
    <mergeCell ref="I103:J103"/>
    <mergeCell ref="A104:A107"/>
    <mergeCell ref="B104:B107"/>
    <mergeCell ref="C104:C107"/>
    <mergeCell ref="D104:D107"/>
    <mergeCell ref="E104:E107"/>
    <mergeCell ref="F104:F107"/>
    <mergeCell ref="G104:G107"/>
    <mergeCell ref="H104:H107"/>
    <mergeCell ref="I104:J104"/>
    <mergeCell ref="M104:M107"/>
    <mergeCell ref="I105:J105"/>
    <mergeCell ref="I106:J106"/>
    <mergeCell ref="I107:J107"/>
    <mergeCell ref="A100:A103"/>
    <mergeCell ref="B100:B103"/>
    <mergeCell ref="C100:C103"/>
    <mergeCell ref="D100:D103"/>
    <mergeCell ref="E100:E103"/>
    <mergeCell ref="F100:F103"/>
    <mergeCell ref="G100:G103"/>
  </mergeCells>
  <phoneticPr fontId="6"/>
  <conditionalFormatting sqref="B8:B107">
    <cfRule type="containsText" dxfId="4" priority="1" operator="containsText" text="混合">
      <formula>NOT(ISERROR(SEARCH("混合",B8)))</formula>
    </cfRule>
    <cfRule type="containsText" dxfId="3" priority="2" operator="containsText" text="女">
      <formula>NOT(ISERROR(SEARCH("女",B8)))</formula>
    </cfRule>
    <cfRule type="containsText" dxfId="2" priority="3" operator="containsText" text="男">
      <formula>NOT(ISERROR(SEARCH("男",B8)))</formula>
    </cfRule>
  </conditionalFormatting>
  <conditionalFormatting sqref="K8:K107">
    <cfRule type="containsText" dxfId="1" priority="4" operator="containsText" text="女">
      <formula>NOT(ISERROR(SEARCH("女",K8)))</formula>
    </cfRule>
    <cfRule type="containsText" dxfId="0" priority="5" operator="containsText" text="男">
      <formula>NOT(ISERROR(SEARCH("男",K8)))</formula>
    </cfRule>
  </conditionalFormatting>
  <dataValidations count="5">
    <dataValidation type="list" allowBlank="1" showInputMessage="1" showErrorMessage="1" sqref="E8:E107" xr:uid="{00000000-0002-0000-0100-000001000000}">
      <formula1>$S$13:$S$15</formula1>
    </dataValidation>
    <dataValidation type="list" allowBlank="1" showInputMessage="1" showErrorMessage="1" sqref="B8:B107" xr:uid="{00000000-0002-0000-0100-000002000000}">
      <formula1>$Q$13:$Q$16</formula1>
    </dataValidation>
    <dataValidation type="list" allowBlank="1" showInputMessage="1" showErrorMessage="1" sqref="K8:K107" xr:uid="{00000000-0002-0000-0100-000003000000}">
      <formula1>$Q$13:$Q$15</formula1>
    </dataValidation>
    <dataValidation type="list" allowBlank="1" showInputMessage="1" showErrorMessage="1" sqref="C8:C107" xr:uid="{00000000-0002-0000-0100-000004000000}">
      <formula1>$R$21:$R$29</formula1>
    </dataValidation>
    <dataValidation type="list" allowBlank="1" showInputMessage="1" showErrorMessage="1" sqref="D8:D107" xr:uid="{E8DD0105-5833-4C53-9EEF-77CD58698CDD}">
      <formula1>$T$13:$T$16</formula1>
    </dataValidation>
  </dataValidations>
  <printOptions horizontalCentered="1" verticalCentered="1"/>
  <pageMargins left="0.11811023622047245" right="0.11811023622047245" top="0.15748031496062992" bottom="0.15748031496062992" header="0" footer="0"/>
  <pageSetup paperSize="9" orientation="landscape" r:id="rId1"/>
  <rowBreaks count="2" manualBreakCount="2">
    <brk id="35" max="13" man="1"/>
    <brk id="71" max="1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AL61"/>
  <sheetViews>
    <sheetView topLeftCell="E28" workbookViewId="0">
      <selection activeCell="E52" sqref="A52:XFD52"/>
    </sheetView>
  </sheetViews>
  <sheetFormatPr defaultRowHeight="13.5"/>
  <cols>
    <col min="2" max="2" width="2.25" customWidth="1"/>
    <col min="4" max="4" width="13.375" bestFit="1" customWidth="1"/>
    <col min="5" max="5" width="10.625" bestFit="1" customWidth="1"/>
    <col min="7" max="8" width="1.5" customWidth="1"/>
    <col min="9" max="9" width="11.25" bestFit="1" customWidth="1"/>
    <col min="10" max="10" width="1.25" customWidth="1"/>
    <col min="13" max="17" width="1.25" customWidth="1"/>
    <col min="24" max="37" width="1.25" customWidth="1"/>
  </cols>
  <sheetData>
    <row r="1" spans="1:38">
      <c r="A1" t="s">
        <v>50</v>
      </c>
      <c r="B1" t="s">
        <v>51</v>
      </c>
      <c r="C1" t="s">
        <v>52</v>
      </c>
      <c r="D1" t="s">
        <v>53</v>
      </c>
      <c r="E1" t="s">
        <v>54</v>
      </c>
      <c r="F1" t="s">
        <v>55</v>
      </c>
      <c r="G1" t="s">
        <v>56</v>
      </c>
      <c r="H1" t="s">
        <v>57</v>
      </c>
      <c r="I1" t="s">
        <v>58</v>
      </c>
      <c r="J1" t="s">
        <v>59</v>
      </c>
      <c r="K1" t="s">
        <v>60</v>
      </c>
      <c r="L1" t="s">
        <v>61</v>
      </c>
      <c r="M1" t="s">
        <v>62</v>
      </c>
      <c r="N1" t="s">
        <v>63</v>
      </c>
      <c r="O1" t="s">
        <v>64</v>
      </c>
      <c r="P1" t="s">
        <v>65</v>
      </c>
      <c r="Q1" t="s">
        <v>66</v>
      </c>
      <c r="R1" t="s">
        <v>67</v>
      </c>
      <c r="S1" t="s">
        <v>68</v>
      </c>
      <c r="T1" t="s">
        <v>69</v>
      </c>
      <c r="U1" t="s">
        <v>70</v>
      </c>
      <c r="V1" t="s">
        <v>71</v>
      </c>
      <c r="W1" t="s">
        <v>72</v>
      </c>
      <c r="X1" t="s">
        <v>73</v>
      </c>
      <c r="Y1" t="s">
        <v>74</v>
      </c>
      <c r="Z1" t="s">
        <v>75</v>
      </c>
      <c r="AA1" t="s">
        <v>76</v>
      </c>
      <c r="AB1" t="s">
        <v>77</v>
      </c>
      <c r="AC1" t="s">
        <v>78</v>
      </c>
      <c r="AD1" t="s">
        <v>79</v>
      </c>
      <c r="AE1" t="s">
        <v>80</v>
      </c>
      <c r="AF1" t="s">
        <v>81</v>
      </c>
      <c r="AG1" t="s">
        <v>82</v>
      </c>
      <c r="AH1" t="s">
        <v>83</v>
      </c>
      <c r="AI1" t="s">
        <v>84</v>
      </c>
      <c r="AJ1" t="s">
        <v>85</v>
      </c>
      <c r="AK1" t="s">
        <v>86</v>
      </c>
      <c r="AL1" t="s">
        <v>138</v>
      </c>
    </row>
    <row r="2" spans="1:38">
      <c r="A2" s="12" t="str">
        <f>'個人種目　申込用紙'!A8</f>
        <v>1</v>
      </c>
      <c r="C2" t="str">
        <f>'個人種目　申込用紙'!AF8</f>
        <v/>
      </c>
      <c r="D2">
        <f>'個人種目　申込用紙'!C9</f>
        <v>0</v>
      </c>
      <c r="E2" s="1">
        <f>'個人種目　申込用紙'!C8</f>
        <v>0</v>
      </c>
      <c r="F2" t="str">
        <f>'個人種目　申込用紙'!AG8</f>
        <v/>
      </c>
      <c r="I2">
        <f>'個人種目　申込用紙'!AH8</f>
        <v>0</v>
      </c>
      <c r="J2" s="1"/>
      <c r="K2" s="1">
        <f>'個人種目　申込用紙'!AB8</f>
        <v>0</v>
      </c>
      <c r="L2" s="1">
        <f>'個人種目　申込用紙'!AC8</f>
        <v>0</v>
      </c>
      <c r="R2" t="str">
        <f>'個人種目　申込用紙'!AK8</f>
        <v/>
      </c>
      <c r="S2" t="str">
        <f>'個人種目　申込用紙'!AL8</f>
        <v>.</v>
      </c>
      <c r="T2" t="str">
        <f>'個人種目　申込用紙'!AO8</f>
        <v/>
      </c>
      <c r="U2" t="str">
        <f>'個人種目　申込用紙'!AP8</f>
        <v>.</v>
      </c>
      <c r="V2" t="str">
        <f>'個人種目　申込用紙'!AS8</f>
        <v/>
      </c>
      <c r="W2" t="str">
        <f>'個人種目　申込用紙'!AT8</f>
        <v>.</v>
      </c>
    </row>
    <row r="3" spans="1:38">
      <c r="A3" s="12" t="str">
        <f>'個人種目　申込用紙'!A11</f>
        <v>2</v>
      </c>
      <c r="C3" t="str">
        <f>'個人種目　申込用紙'!AF11</f>
        <v/>
      </c>
      <c r="D3">
        <f>'個人種目　申込用紙'!C12</f>
        <v>0</v>
      </c>
      <c r="E3" s="1">
        <f>'個人種目　申込用紙'!C11</f>
        <v>0</v>
      </c>
      <c r="F3" t="str">
        <f>'個人種目　申込用紙'!AG11</f>
        <v/>
      </c>
      <c r="I3">
        <f>'個人種目　申込用紙'!AH11</f>
        <v>0</v>
      </c>
      <c r="J3" s="1"/>
      <c r="K3" s="1">
        <f>'個人種目　申込用紙'!AB11</f>
        <v>0</v>
      </c>
      <c r="L3" s="1">
        <f>'個人種目　申込用紙'!AC11</f>
        <v>0</v>
      </c>
      <c r="R3" t="str">
        <f>'個人種目　申込用紙'!AK11</f>
        <v/>
      </c>
      <c r="S3" t="str">
        <f>'個人種目　申込用紙'!AL11</f>
        <v>.</v>
      </c>
      <c r="T3" t="str">
        <f>'個人種目　申込用紙'!AO11</f>
        <v/>
      </c>
      <c r="U3" t="str">
        <f>'個人種目　申込用紙'!AP11</f>
        <v>.</v>
      </c>
      <c r="V3" t="str">
        <f>'個人種目　申込用紙'!AS11</f>
        <v/>
      </c>
      <c r="W3" t="str">
        <f>'個人種目　申込用紙'!AT11</f>
        <v>.</v>
      </c>
    </row>
    <row r="4" spans="1:38">
      <c r="A4" s="12" t="str">
        <f>'個人種目　申込用紙'!A14</f>
        <v>3</v>
      </c>
      <c r="C4" t="str">
        <f>'個人種目　申込用紙'!AF14</f>
        <v/>
      </c>
      <c r="D4">
        <f>'個人種目　申込用紙'!C15</f>
        <v>0</v>
      </c>
      <c r="E4" s="1">
        <f>'個人種目　申込用紙'!C14</f>
        <v>0</v>
      </c>
      <c r="F4" t="str">
        <f>'個人種目　申込用紙'!AG14</f>
        <v/>
      </c>
      <c r="I4">
        <f>'個人種目　申込用紙'!AH14</f>
        <v>0</v>
      </c>
      <c r="J4" s="1"/>
      <c r="K4" s="1">
        <f>'個人種目　申込用紙'!AB14</f>
        <v>0</v>
      </c>
      <c r="L4" s="1">
        <f>'個人種目　申込用紙'!AC14</f>
        <v>0</v>
      </c>
      <c r="R4" t="str">
        <f>'個人種目　申込用紙'!AK14</f>
        <v/>
      </c>
      <c r="S4" t="str">
        <f>'個人種目　申込用紙'!AL14</f>
        <v>.</v>
      </c>
      <c r="T4" t="str">
        <f>'個人種目　申込用紙'!AO14</f>
        <v/>
      </c>
      <c r="U4" t="str">
        <f>'個人種目　申込用紙'!AP14</f>
        <v>.</v>
      </c>
      <c r="V4" t="str">
        <f>'個人種目　申込用紙'!AS14</f>
        <v/>
      </c>
      <c r="W4" t="str">
        <f>'個人種目　申込用紙'!AT14</f>
        <v>.</v>
      </c>
    </row>
    <row r="5" spans="1:38">
      <c r="A5" s="12" t="str">
        <f>'個人種目　申込用紙'!A17</f>
        <v>4</v>
      </c>
      <c r="C5" t="str">
        <f>'個人種目　申込用紙'!AF17</f>
        <v/>
      </c>
      <c r="D5">
        <f>'個人種目　申込用紙'!C18</f>
        <v>0</v>
      </c>
      <c r="E5" s="1">
        <f>'個人種目　申込用紙'!C17</f>
        <v>0</v>
      </c>
      <c r="F5" t="str">
        <f>'個人種目　申込用紙'!AG17</f>
        <v/>
      </c>
      <c r="I5">
        <f>'個人種目　申込用紙'!AH17</f>
        <v>0</v>
      </c>
      <c r="J5" s="1"/>
      <c r="K5" s="1">
        <f>'個人種目　申込用紙'!AB17</f>
        <v>0</v>
      </c>
      <c r="L5" s="1">
        <f>'個人種目　申込用紙'!AC17</f>
        <v>0</v>
      </c>
      <c r="R5" t="str">
        <f>'個人種目　申込用紙'!AK17</f>
        <v/>
      </c>
      <c r="S5" t="str">
        <f>'個人種目　申込用紙'!AL17</f>
        <v>.</v>
      </c>
      <c r="T5" t="str">
        <f>'個人種目　申込用紙'!AO17</f>
        <v/>
      </c>
      <c r="U5" t="str">
        <f>'個人種目　申込用紙'!AP17</f>
        <v>.</v>
      </c>
      <c r="V5" t="str">
        <f>'個人種目　申込用紙'!AS17</f>
        <v/>
      </c>
      <c r="W5" t="str">
        <f>'個人種目　申込用紙'!AT17</f>
        <v>.</v>
      </c>
    </row>
    <row r="6" spans="1:38">
      <c r="A6" s="12" t="str">
        <f>'個人種目　申込用紙'!A20</f>
        <v>5</v>
      </c>
      <c r="C6" t="str">
        <f>'個人種目　申込用紙'!AF20</f>
        <v/>
      </c>
      <c r="D6">
        <f>'個人種目　申込用紙'!C21</f>
        <v>0</v>
      </c>
      <c r="E6" s="1">
        <f>'個人種目　申込用紙'!C20</f>
        <v>0</v>
      </c>
      <c r="F6" t="str">
        <f>'個人種目　申込用紙'!AG20</f>
        <v/>
      </c>
      <c r="I6">
        <f>'個人種目　申込用紙'!AH20</f>
        <v>0</v>
      </c>
      <c r="J6" s="1"/>
      <c r="K6" s="1">
        <f>'個人種目　申込用紙'!AB20</f>
        <v>0</v>
      </c>
      <c r="L6" s="1">
        <f>'個人種目　申込用紙'!AC20</f>
        <v>0</v>
      </c>
      <c r="R6" t="str">
        <f>'個人種目　申込用紙'!AK20</f>
        <v/>
      </c>
      <c r="S6" t="str">
        <f>'個人種目　申込用紙'!AL20</f>
        <v>.</v>
      </c>
      <c r="T6" t="str">
        <f>'個人種目　申込用紙'!AO20</f>
        <v/>
      </c>
      <c r="U6" t="str">
        <f>'個人種目　申込用紙'!AP20</f>
        <v>.</v>
      </c>
      <c r="V6" t="str">
        <f>'個人種目　申込用紙'!AS20</f>
        <v/>
      </c>
      <c r="W6" t="str">
        <f>'個人種目　申込用紙'!AT20</f>
        <v>.</v>
      </c>
    </row>
    <row r="7" spans="1:38">
      <c r="A7" s="12" t="str">
        <f>'個人種目　申込用紙'!A23</f>
        <v>6</v>
      </c>
      <c r="C7" t="str">
        <f>'個人種目　申込用紙'!AF23</f>
        <v/>
      </c>
      <c r="D7">
        <f>'個人種目　申込用紙'!C24</f>
        <v>0</v>
      </c>
      <c r="E7" s="1">
        <f>'個人種目　申込用紙'!C23</f>
        <v>0</v>
      </c>
      <c r="F7" t="str">
        <f>'個人種目　申込用紙'!AG23</f>
        <v/>
      </c>
      <c r="I7">
        <f>'個人種目　申込用紙'!AH23</f>
        <v>0</v>
      </c>
      <c r="J7" s="1"/>
      <c r="K7" s="1">
        <f>'個人種目　申込用紙'!AB23</f>
        <v>0</v>
      </c>
      <c r="L7" s="1">
        <f>'個人種目　申込用紙'!AC23</f>
        <v>0</v>
      </c>
      <c r="R7" t="str">
        <f>'個人種目　申込用紙'!AK23</f>
        <v/>
      </c>
      <c r="S7" t="str">
        <f>'個人種目　申込用紙'!AL23</f>
        <v>.</v>
      </c>
      <c r="T7" t="str">
        <f>'個人種目　申込用紙'!AO23</f>
        <v/>
      </c>
      <c r="U7" t="str">
        <f>'個人種目　申込用紙'!AP23</f>
        <v>.</v>
      </c>
      <c r="V7" t="str">
        <f>'個人種目　申込用紙'!AS23</f>
        <v/>
      </c>
      <c r="W7" t="str">
        <f>'個人種目　申込用紙'!AT23</f>
        <v>.</v>
      </c>
    </row>
    <row r="8" spans="1:38">
      <c r="A8" s="12" t="str">
        <f>'個人種目　申込用紙'!A26</f>
        <v>7</v>
      </c>
      <c r="C8" t="str">
        <f>'個人種目　申込用紙'!AF26</f>
        <v/>
      </c>
      <c r="D8">
        <f>'個人種目　申込用紙'!C27</f>
        <v>0</v>
      </c>
      <c r="E8" s="1">
        <f>'個人種目　申込用紙'!C26</f>
        <v>0</v>
      </c>
      <c r="F8" t="str">
        <f>'個人種目　申込用紙'!AG26</f>
        <v/>
      </c>
      <c r="I8">
        <f>'個人種目　申込用紙'!AH26</f>
        <v>0</v>
      </c>
      <c r="J8" s="1"/>
      <c r="K8" s="1">
        <f>'個人種目　申込用紙'!AB26</f>
        <v>0</v>
      </c>
      <c r="L8" s="1">
        <f>'個人種目　申込用紙'!AC26</f>
        <v>0</v>
      </c>
      <c r="R8" t="str">
        <f>'個人種目　申込用紙'!AK26</f>
        <v/>
      </c>
      <c r="S8" t="str">
        <f>'個人種目　申込用紙'!AL26</f>
        <v>.</v>
      </c>
      <c r="T8" t="str">
        <f>'個人種目　申込用紙'!AO26</f>
        <v/>
      </c>
      <c r="U8" t="str">
        <f>'個人種目　申込用紙'!AP26</f>
        <v>.</v>
      </c>
      <c r="V8" t="str">
        <f>'個人種目　申込用紙'!AS26</f>
        <v/>
      </c>
      <c r="W8" t="str">
        <f>'個人種目　申込用紙'!AT26</f>
        <v>.</v>
      </c>
    </row>
    <row r="9" spans="1:38">
      <c r="A9" s="12" t="str">
        <f>'個人種目　申込用紙'!A29</f>
        <v>8</v>
      </c>
      <c r="C9" t="str">
        <f>'個人種目　申込用紙'!AF29</f>
        <v/>
      </c>
      <c r="D9">
        <f>'個人種目　申込用紙'!C30</f>
        <v>0</v>
      </c>
      <c r="E9" s="1">
        <f>'個人種目　申込用紙'!C29</f>
        <v>0</v>
      </c>
      <c r="F9" t="str">
        <f>'個人種目　申込用紙'!AG29</f>
        <v/>
      </c>
      <c r="I9">
        <f>'個人種目　申込用紙'!AH29</f>
        <v>0</v>
      </c>
      <c r="J9" s="1"/>
      <c r="K9" s="1">
        <f>'個人種目　申込用紙'!AB29</f>
        <v>0</v>
      </c>
      <c r="L9" s="1">
        <f>'個人種目　申込用紙'!AC29</f>
        <v>0</v>
      </c>
      <c r="R9" t="str">
        <f>'個人種目　申込用紙'!AK29</f>
        <v/>
      </c>
      <c r="S9" t="str">
        <f>'個人種目　申込用紙'!AL29</f>
        <v>.</v>
      </c>
      <c r="T9" t="str">
        <f>'個人種目　申込用紙'!AO29</f>
        <v/>
      </c>
      <c r="U9" t="str">
        <f>'個人種目　申込用紙'!AP29</f>
        <v>.</v>
      </c>
      <c r="V9" t="str">
        <f>'個人種目　申込用紙'!AS29</f>
        <v/>
      </c>
      <c r="W9" t="str">
        <f>'個人種目　申込用紙'!AT29</f>
        <v>.</v>
      </c>
    </row>
    <row r="10" spans="1:38">
      <c r="A10" s="12" t="str">
        <f>'個人種目　申込用紙'!A32</f>
        <v>9</v>
      </c>
      <c r="C10" t="str">
        <f>'個人種目　申込用紙'!AF32</f>
        <v/>
      </c>
      <c r="D10">
        <f>'個人種目　申込用紙'!C33</f>
        <v>0</v>
      </c>
      <c r="E10" s="1">
        <f>'個人種目　申込用紙'!C32</f>
        <v>0</v>
      </c>
      <c r="F10" t="str">
        <f>'個人種目　申込用紙'!AG32</f>
        <v/>
      </c>
      <c r="I10">
        <f>'個人種目　申込用紙'!AH32</f>
        <v>0</v>
      </c>
      <c r="J10" s="1"/>
      <c r="K10" s="1">
        <f>'個人種目　申込用紙'!AB32</f>
        <v>0</v>
      </c>
      <c r="L10" s="1">
        <f>'個人種目　申込用紙'!AC32</f>
        <v>0</v>
      </c>
      <c r="R10" t="str">
        <f>'個人種目　申込用紙'!AK32</f>
        <v/>
      </c>
      <c r="S10" t="str">
        <f>'個人種目　申込用紙'!AL32</f>
        <v>.</v>
      </c>
      <c r="T10" t="str">
        <f>'個人種目　申込用紙'!AO32</f>
        <v/>
      </c>
      <c r="U10" t="str">
        <f>'個人種目　申込用紙'!AP32</f>
        <v>.</v>
      </c>
      <c r="V10" t="str">
        <f>'個人種目　申込用紙'!AS32</f>
        <v/>
      </c>
      <c r="W10" t="str">
        <f>'個人種目　申込用紙'!AT32</f>
        <v>.</v>
      </c>
    </row>
    <row r="11" spans="1:38">
      <c r="A11" s="12" t="str">
        <f>'個人種目　申込用紙'!A35</f>
        <v>10</v>
      </c>
      <c r="C11" t="str">
        <f>'個人種目　申込用紙'!AF35</f>
        <v/>
      </c>
      <c r="D11">
        <f>'個人種目　申込用紙'!C36</f>
        <v>0</v>
      </c>
      <c r="E11" s="1">
        <f>'個人種目　申込用紙'!C35</f>
        <v>0</v>
      </c>
      <c r="F11" t="str">
        <f>'個人種目　申込用紙'!AG35</f>
        <v/>
      </c>
      <c r="I11">
        <f>'個人種目　申込用紙'!AH35</f>
        <v>0</v>
      </c>
      <c r="J11" s="1"/>
      <c r="K11" s="1">
        <f>'個人種目　申込用紙'!AB35</f>
        <v>0</v>
      </c>
      <c r="L11" s="1">
        <f>'個人種目　申込用紙'!AC35</f>
        <v>0</v>
      </c>
      <c r="R11" t="str">
        <f>'個人種目　申込用紙'!AK35</f>
        <v/>
      </c>
      <c r="S11" t="str">
        <f>'個人種目　申込用紙'!AL35</f>
        <v>.</v>
      </c>
      <c r="T11" t="str">
        <f>'個人種目　申込用紙'!AO35</f>
        <v/>
      </c>
      <c r="U11" t="str">
        <f>'個人種目　申込用紙'!AP35</f>
        <v>.</v>
      </c>
      <c r="V11" t="str">
        <f>'個人種目　申込用紙'!AS35</f>
        <v/>
      </c>
      <c r="W11" t="str">
        <f>'個人種目　申込用紙'!AT35</f>
        <v>.</v>
      </c>
    </row>
    <row r="12" spans="1:38">
      <c r="A12" s="12" t="str">
        <f>'個人種目　申込用紙'!A38</f>
        <v>11</v>
      </c>
      <c r="C12" t="str">
        <f>'個人種目　申込用紙'!AF38</f>
        <v/>
      </c>
      <c r="D12">
        <f>'個人種目　申込用紙'!C39</f>
        <v>0</v>
      </c>
      <c r="E12" s="1">
        <f>'個人種目　申込用紙'!C38</f>
        <v>0</v>
      </c>
      <c r="F12" t="str">
        <f>'個人種目　申込用紙'!AG38</f>
        <v/>
      </c>
      <c r="I12">
        <f>'個人種目　申込用紙'!AH38</f>
        <v>0</v>
      </c>
      <c r="J12" s="1"/>
      <c r="K12" s="1">
        <f>'個人種目　申込用紙'!AB38</f>
        <v>0</v>
      </c>
      <c r="L12" s="1">
        <f>'個人種目　申込用紙'!AC38</f>
        <v>0</v>
      </c>
      <c r="R12" t="str">
        <f>'個人種目　申込用紙'!AK38</f>
        <v/>
      </c>
      <c r="S12" t="str">
        <f>'個人種目　申込用紙'!AL38</f>
        <v>.</v>
      </c>
      <c r="T12" t="str">
        <f>'個人種目　申込用紙'!AO38</f>
        <v/>
      </c>
      <c r="U12" t="str">
        <f>'個人種目　申込用紙'!AP38</f>
        <v>.</v>
      </c>
      <c r="V12" t="str">
        <f>'個人種目　申込用紙'!AS38</f>
        <v/>
      </c>
      <c r="W12" t="str">
        <f>'個人種目　申込用紙'!AT38</f>
        <v>.</v>
      </c>
    </row>
    <row r="13" spans="1:38">
      <c r="A13" s="12" t="str">
        <f>'個人種目　申込用紙'!A41</f>
        <v>12</v>
      </c>
      <c r="C13" t="str">
        <f>'個人種目　申込用紙'!AF41</f>
        <v/>
      </c>
      <c r="D13">
        <f>'個人種目　申込用紙'!C42</f>
        <v>0</v>
      </c>
      <c r="E13" s="1">
        <f>'個人種目　申込用紙'!C41</f>
        <v>0</v>
      </c>
      <c r="F13" t="str">
        <f>'個人種目　申込用紙'!AG41</f>
        <v/>
      </c>
      <c r="I13">
        <f>'個人種目　申込用紙'!AH41</f>
        <v>0</v>
      </c>
      <c r="J13" s="1"/>
      <c r="K13" s="1">
        <f>'個人種目　申込用紙'!AB41</f>
        <v>0</v>
      </c>
      <c r="L13" s="1">
        <f>'個人種目　申込用紙'!AC41</f>
        <v>0</v>
      </c>
      <c r="R13" t="str">
        <f>'個人種目　申込用紙'!AK41</f>
        <v/>
      </c>
      <c r="S13" t="str">
        <f>'個人種目　申込用紙'!AL41</f>
        <v>.</v>
      </c>
      <c r="T13" t="str">
        <f>'個人種目　申込用紙'!AO41</f>
        <v/>
      </c>
      <c r="U13" t="str">
        <f>'個人種目　申込用紙'!AP41</f>
        <v>.</v>
      </c>
      <c r="V13" t="str">
        <f>'個人種目　申込用紙'!AS41</f>
        <v/>
      </c>
      <c r="W13" t="str">
        <f>'個人種目　申込用紙'!AT41</f>
        <v>.</v>
      </c>
    </row>
    <row r="14" spans="1:38">
      <c r="A14" s="12" t="str">
        <f>'個人種目　申込用紙'!A44</f>
        <v>13</v>
      </c>
      <c r="C14" t="str">
        <f>'個人種目　申込用紙'!AF44</f>
        <v/>
      </c>
      <c r="D14">
        <f>'個人種目　申込用紙'!C45</f>
        <v>0</v>
      </c>
      <c r="E14" s="1">
        <f>'個人種目　申込用紙'!C44</f>
        <v>0</v>
      </c>
      <c r="F14" t="str">
        <f>'個人種目　申込用紙'!AG44</f>
        <v/>
      </c>
      <c r="I14">
        <f>'個人種目　申込用紙'!AH44</f>
        <v>0</v>
      </c>
      <c r="J14" s="1"/>
      <c r="K14" s="1">
        <f>'個人種目　申込用紙'!AB44</f>
        <v>0</v>
      </c>
      <c r="L14" s="1">
        <f>'個人種目　申込用紙'!AC44</f>
        <v>0</v>
      </c>
      <c r="R14" t="str">
        <f>'個人種目　申込用紙'!AK44</f>
        <v/>
      </c>
      <c r="S14" t="str">
        <f>'個人種目　申込用紙'!AL44</f>
        <v>.</v>
      </c>
      <c r="T14" t="str">
        <f>'個人種目　申込用紙'!AO44</f>
        <v/>
      </c>
      <c r="U14" t="str">
        <f>'個人種目　申込用紙'!AP44</f>
        <v>.</v>
      </c>
      <c r="V14" t="str">
        <f>'個人種目　申込用紙'!AS44</f>
        <v/>
      </c>
      <c r="W14" t="str">
        <f>'個人種目　申込用紙'!AT44</f>
        <v>.</v>
      </c>
    </row>
    <row r="15" spans="1:38">
      <c r="A15" s="12" t="str">
        <f>'個人種目　申込用紙'!A47</f>
        <v>14</v>
      </c>
      <c r="C15" t="str">
        <f>'個人種目　申込用紙'!AF47</f>
        <v/>
      </c>
      <c r="D15">
        <f>'個人種目　申込用紙'!C48</f>
        <v>0</v>
      </c>
      <c r="E15" s="1">
        <f>'個人種目　申込用紙'!C47</f>
        <v>0</v>
      </c>
      <c r="F15" t="str">
        <f>'個人種目　申込用紙'!AG47</f>
        <v/>
      </c>
      <c r="I15">
        <f>'個人種目　申込用紙'!AH47</f>
        <v>0</v>
      </c>
      <c r="J15" s="1"/>
      <c r="K15" s="1">
        <f>'個人種目　申込用紙'!AB47</f>
        <v>0</v>
      </c>
      <c r="L15" s="1">
        <f>'個人種目　申込用紙'!AC47</f>
        <v>0</v>
      </c>
      <c r="R15" t="str">
        <f>'個人種目　申込用紙'!AK47</f>
        <v/>
      </c>
      <c r="S15" t="str">
        <f>'個人種目　申込用紙'!AL47</f>
        <v>.</v>
      </c>
      <c r="T15" t="str">
        <f>'個人種目　申込用紙'!AO47</f>
        <v/>
      </c>
      <c r="U15" t="str">
        <f>'個人種目　申込用紙'!AP47</f>
        <v>.</v>
      </c>
      <c r="V15" t="str">
        <f>'個人種目　申込用紙'!AS47</f>
        <v/>
      </c>
      <c r="W15" t="str">
        <f>'個人種目　申込用紙'!AT47</f>
        <v>.</v>
      </c>
    </row>
    <row r="16" spans="1:38">
      <c r="A16" s="12" t="str">
        <f>'個人種目　申込用紙'!A50</f>
        <v>15</v>
      </c>
      <c r="C16" t="str">
        <f>'個人種目　申込用紙'!AF50</f>
        <v/>
      </c>
      <c r="D16">
        <f>'個人種目　申込用紙'!C51</f>
        <v>0</v>
      </c>
      <c r="E16" s="1">
        <f>'個人種目　申込用紙'!C50</f>
        <v>0</v>
      </c>
      <c r="F16" t="str">
        <f>'個人種目　申込用紙'!AG50</f>
        <v/>
      </c>
      <c r="I16">
        <f>'個人種目　申込用紙'!AH50</f>
        <v>0</v>
      </c>
      <c r="J16" s="1"/>
      <c r="K16" s="1">
        <f>'個人種目　申込用紙'!AB50</f>
        <v>0</v>
      </c>
      <c r="L16" s="1">
        <f>'個人種目　申込用紙'!AC50</f>
        <v>0</v>
      </c>
      <c r="R16" t="str">
        <f>'個人種目　申込用紙'!AK50</f>
        <v/>
      </c>
      <c r="S16" t="str">
        <f>'個人種目　申込用紙'!AL50</f>
        <v>.</v>
      </c>
      <c r="T16" t="str">
        <f>'個人種目　申込用紙'!AO50</f>
        <v/>
      </c>
      <c r="U16" t="str">
        <f>'個人種目　申込用紙'!AP50</f>
        <v>.</v>
      </c>
      <c r="V16" t="str">
        <f>'個人種目　申込用紙'!AS50</f>
        <v/>
      </c>
      <c r="W16" t="str">
        <f>'個人種目　申込用紙'!AT50</f>
        <v>.</v>
      </c>
    </row>
    <row r="17" spans="1:23">
      <c r="A17" s="12" t="str">
        <f>'個人種目　申込用紙'!A53</f>
        <v>16</v>
      </c>
      <c r="C17" t="str">
        <f>'個人種目　申込用紙'!AF53</f>
        <v/>
      </c>
      <c r="D17">
        <f>'個人種目　申込用紙'!C54</f>
        <v>0</v>
      </c>
      <c r="E17" s="1">
        <f>'個人種目　申込用紙'!C53</f>
        <v>0</v>
      </c>
      <c r="F17" t="str">
        <f>'個人種目　申込用紙'!AG53</f>
        <v/>
      </c>
      <c r="I17">
        <f>'個人種目　申込用紙'!AH53</f>
        <v>0</v>
      </c>
      <c r="J17" s="1"/>
      <c r="K17" s="1">
        <f>'個人種目　申込用紙'!AB53</f>
        <v>0</v>
      </c>
      <c r="L17" s="1">
        <f>'個人種目　申込用紙'!AC53</f>
        <v>0</v>
      </c>
      <c r="R17" t="str">
        <f>'個人種目　申込用紙'!AK53</f>
        <v/>
      </c>
      <c r="S17" t="str">
        <f>'個人種目　申込用紙'!AL53</f>
        <v>.</v>
      </c>
      <c r="T17" t="str">
        <f>'個人種目　申込用紙'!AO53</f>
        <v/>
      </c>
      <c r="U17" t="str">
        <f>'個人種目　申込用紙'!AP53</f>
        <v>.</v>
      </c>
      <c r="V17" t="str">
        <f>'個人種目　申込用紙'!AS53</f>
        <v/>
      </c>
      <c r="W17" t="str">
        <f>'個人種目　申込用紙'!AT53</f>
        <v>.</v>
      </c>
    </row>
    <row r="18" spans="1:23">
      <c r="A18" s="12" t="str">
        <f>'個人種目　申込用紙'!A56</f>
        <v>17</v>
      </c>
      <c r="C18" t="str">
        <f>'個人種目　申込用紙'!AF56</f>
        <v/>
      </c>
      <c r="D18">
        <f>'個人種目　申込用紙'!C57</f>
        <v>0</v>
      </c>
      <c r="E18" s="1">
        <f>'個人種目　申込用紙'!C56</f>
        <v>0</v>
      </c>
      <c r="F18" t="str">
        <f>'個人種目　申込用紙'!AG56</f>
        <v/>
      </c>
      <c r="I18">
        <f>'個人種目　申込用紙'!AH56</f>
        <v>0</v>
      </c>
      <c r="J18" s="1"/>
      <c r="K18" s="1">
        <f>'個人種目　申込用紙'!AB56</f>
        <v>0</v>
      </c>
      <c r="L18" s="1">
        <f>'個人種目　申込用紙'!AC56</f>
        <v>0</v>
      </c>
      <c r="R18" t="str">
        <f>'個人種目　申込用紙'!AK56</f>
        <v/>
      </c>
      <c r="S18" t="str">
        <f>'個人種目　申込用紙'!AL56</f>
        <v>.</v>
      </c>
      <c r="T18" t="str">
        <f>'個人種目　申込用紙'!AO56</f>
        <v/>
      </c>
      <c r="U18" t="str">
        <f>'個人種目　申込用紙'!AP56</f>
        <v>.</v>
      </c>
      <c r="V18" t="str">
        <f>'個人種目　申込用紙'!AS56</f>
        <v/>
      </c>
      <c r="W18" t="str">
        <f>'個人種目　申込用紙'!AT56</f>
        <v>.</v>
      </c>
    </row>
    <row r="19" spans="1:23">
      <c r="A19" s="12" t="str">
        <f>'個人種目　申込用紙'!A59</f>
        <v>18</v>
      </c>
      <c r="C19" t="str">
        <f>'個人種目　申込用紙'!AF59</f>
        <v/>
      </c>
      <c r="D19">
        <f>'個人種目　申込用紙'!C60</f>
        <v>0</v>
      </c>
      <c r="E19" s="1">
        <f>'個人種目　申込用紙'!C59</f>
        <v>0</v>
      </c>
      <c r="F19" t="str">
        <f>'個人種目　申込用紙'!AG59</f>
        <v/>
      </c>
      <c r="I19">
        <f>'個人種目　申込用紙'!AH59</f>
        <v>0</v>
      </c>
      <c r="J19" s="1"/>
      <c r="K19" s="1">
        <f>'個人種目　申込用紙'!AB59</f>
        <v>0</v>
      </c>
      <c r="L19" s="1">
        <f>'個人種目　申込用紙'!AC59</f>
        <v>0</v>
      </c>
      <c r="R19" t="str">
        <f>'個人種目　申込用紙'!AK59</f>
        <v/>
      </c>
      <c r="S19" t="str">
        <f>'個人種目　申込用紙'!AL59</f>
        <v>.</v>
      </c>
      <c r="T19" t="str">
        <f>'個人種目　申込用紙'!AO59</f>
        <v/>
      </c>
      <c r="U19" t="str">
        <f>'個人種目　申込用紙'!AP59</f>
        <v>.</v>
      </c>
      <c r="V19" t="str">
        <f>'個人種目　申込用紙'!AS59</f>
        <v/>
      </c>
      <c r="W19" t="str">
        <f>'個人種目　申込用紙'!AT59</f>
        <v>.</v>
      </c>
    </row>
    <row r="20" spans="1:23">
      <c r="A20" s="12" t="str">
        <f>'個人種目　申込用紙'!A62</f>
        <v>19</v>
      </c>
      <c r="C20" t="str">
        <f>'個人種目　申込用紙'!AF62</f>
        <v/>
      </c>
      <c r="D20">
        <f>'個人種目　申込用紙'!C63</f>
        <v>0</v>
      </c>
      <c r="E20" s="1">
        <f>'個人種目　申込用紙'!C62</f>
        <v>0</v>
      </c>
      <c r="F20" t="str">
        <f>'個人種目　申込用紙'!AG62</f>
        <v/>
      </c>
      <c r="I20">
        <f>'個人種目　申込用紙'!AH62</f>
        <v>0</v>
      </c>
      <c r="J20" s="1"/>
      <c r="K20" s="1">
        <f>'個人種目　申込用紙'!AB62</f>
        <v>0</v>
      </c>
      <c r="L20" s="1">
        <f>'個人種目　申込用紙'!AC62</f>
        <v>0</v>
      </c>
      <c r="R20" t="str">
        <f>'個人種目　申込用紙'!AK62</f>
        <v/>
      </c>
      <c r="S20" t="str">
        <f>'個人種目　申込用紙'!AL62</f>
        <v>.</v>
      </c>
      <c r="T20" t="str">
        <f>'個人種目　申込用紙'!AO62</f>
        <v/>
      </c>
      <c r="U20" t="str">
        <f>'個人種目　申込用紙'!AP62</f>
        <v>.</v>
      </c>
      <c r="V20" t="str">
        <f>'個人種目　申込用紙'!AS62</f>
        <v/>
      </c>
      <c r="W20" t="str">
        <f>'個人種目　申込用紙'!AT62</f>
        <v>.</v>
      </c>
    </row>
    <row r="21" spans="1:23">
      <c r="A21" s="12" t="str">
        <f>'個人種目　申込用紙'!A65</f>
        <v>20</v>
      </c>
      <c r="C21" t="str">
        <f>'個人種目　申込用紙'!AF65</f>
        <v/>
      </c>
      <c r="D21">
        <f>'個人種目　申込用紙'!C66</f>
        <v>0</v>
      </c>
      <c r="E21" s="1">
        <f>'個人種目　申込用紙'!C65</f>
        <v>0</v>
      </c>
      <c r="F21" t="str">
        <f>'個人種目　申込用紙'!AG65</f>
        <v/>
      </c>
      <c r="I21">
        <f>'個人種目　申込用紙'!AH65</f>
        <v>0</v>
      </c>
      <c r="J21" s="1"/>
      <c r="K21" s="1">
        <f>'個人種目　申込用紙'!AB65</f>
        <v>0</v>
      </c>
      <c r="L21" s="1">
        <f>'個人種目　申込用紙'!AC65</f>
        <v>0</v>
      </c>
      <c r="R21" t="str">
        <f>'個人種目　申込用紙'!AK65</f>
        <v/>
      </c>
      <c r="S21" t="str">
        <f>'個人種目　申込用紙'!AL65</f>
        <v>.</v>
      </c>
      <c r="T21" t="str">
        <f>'個人種目　申込用紙'!AO65</f>
        <v/>
      </c>
      <c r="U21" t="str">
        <f>'個人種目　申込用紙'!AP65</f>
        <v>.</v>
      </c>
      <c r="V21" t="str">
        <f>'個人種目　申込用紙'!AS65</f>
        <v/>
      </c>
      <c r="W21" t="str">
        <f>'個人種目　申込用紙'!AT65</f>
        <v>.</v>
      </c>
    </row>
    <row r="22" spans="1:23">
      <c r="A22" s="12" t="str">
        <f>'個人種目　申込用紙'!A68</f>
        <v>21</v>
      </c>
      <c r="C22" t="str">
        <f>'個人種目　申込用紙'!AF68</f>
        <v/>
      </c>
      <c r="D22">
        <f>'個人種目　申込用紙'!C69</f>
        <v>0</v>
      </c>
      <c r="E22" s="1">
        <f>'個人種目　申込用紙'!C68</f>
        <v>0</v>
      </c>
      <c r="F22" t="str">
        <f>'個人種目　申込用紙'!AG68</f>
        <v/>
      </c>
      <c r="I22">
        <f>'個人種目　申込用紙'!AH68</f>
        <v>0</v>
      </c>
      <c r="J22" s="1"/>
      <c r="K22" s="1">
        <f>'個人種目　申込用紙'!AB68</f>
        <v>0</v>
      </c>
      <c r="L22" s="1">
        <f>'個人種目　申込用紙'!AC68</f>
        <v>0</v>
      </c>
      <c r="R22" t="str">
        <f>'個人種目　申込用紙'!AK68</f>
        <v/>
      </c>
      <c r="S22" t="str">
        <f>'個人種目　申込用紙'!AL68</f>
        <v>.</v>
      </c>
      <c r="T22" t="str">
        <f>'個人種目　申込用紙'!AO68</f>
        <v/>
      </c>
      <c r="U22" t="str">
        <f>'個人種目　申込用紙'!AP68</f>
        <v>.</v>
      </c>
      <c r="V22" t="str">
        <f>'個人種目　申込用紙'!AS68</f>
        <v/>
      </c>
      <c r="W22" t="str">
        <f>'個人種目　申込用紙'!AT68</f>
        <v>.</v>
      </c>
    </row>
    <row r="23" spans="1:23">
      <c r="A23" s="12" t="str">
        <f>'個人種目　申込用紙'!A71</f>
        <v>22</v>
      </c>
      <c r="C23" t="str">
        <f>'個人種目　申込用紙'!AF71</f>
        <v/>
      </c>
      <c r="D23">
        <f>'個人種目　申込用紙'!C72</f>
        <v>0</v>
      </c>
      <c r="E23" s="1">
        <f>'個人種目　申込用紙'!C71</f>
        <v>0</v>
      </c>
      <c r="F23" t="str">
        <f>'個人種目　申込用紙'!AG71</f>
        <v/>
      </c>
      <c r="I23">
        <f>'個人種目　申込用紙'!AH71</f>
        <v>0</v>
      </c>
      <c r="J23" s="1"/>
      <c r="K23" s="1">
        <f>'個人種目　申込用紙'!AB71</f>
        <v>0</v>
      </c>
      <c r="L23" s="1">
        <f>'個人種目　申込用紙'!AC71</f>
        <v>0</v>
      </c>
      <c r="R23" t="str">
        <f>'個人種目　申込用紙'!AK71</f>
        <v/>
      </c>
      <c r="S23" t="str">
        <f>'個人種目　申込用紙'!AL71</f>
        <v>.</v>
      </c>
      <c r="T23" t="str">
        <f>'個人種目　申込用紙'!AO71</f>
        <v/>
      </c>
      <c r="U23" t="str">
        <f>'個人種目　申込用紙'!AP71</f>
        <v>.</v>
      </c>
      <c r="V23" t="str">
        <f>'個人種目　申込用紙'!AS71</f>
        <v/>
      </c>
      <c r="W23" t="str">
        <f>'個人種目　申込用紙'!AT71</f>
        <v>.</v>
      </c>
    </row>
    <row r="24" spans="1:23">
      <c r="A24" s="12" t="str">
        <f>'個人種目　申込用紙'!A74</f>
        <v>23</v>
      </c>
      <c r="C24" t="str">
        <f>'個人種目　申込用紙'!AF74</f>
        <v/>
      </c>
      <c r="D24">
        <f>'個人種目　申込用紙'!C75</f>
        <v>0</v>
      </c>
      <c r="E24" s="1">
        <f>'個人種目　申込用紙'!C74</f>
        <v>0</v>
      </c>
      <c r="F24" t="str">
        <f>'個人種目　申込用紙'!AG74</f>
        <v/>
      </c>
      <c r="I24">
        <f>'個人種目　申込用紙'!AH74</f>
        <v>0</v>
      </c>
      <c r="J24" s="1"/>
      <c r="K24" s="1">
        <f>'個人種目　申込用紙'!AB74</f>
        <v>0</v>
      </c>
      <c r="L24" s="1">
        <f>'個人種目　申込用紙'!AC74</f>
        <v>0</v>
      </c>
      <c r="R24" t="str">
        <f>'個人種目　申込用紙'!AK74</f>
        <v/>
      </c>
      <c r="S24" t="str">
        <f>'個人種目　申込用紙'!AL74</f>
        <v>.</v>
      </c>
      <c r="T24" t="str">
        <f>'個人種目　申込用紙'!AO74</f>
        <v/>
      </c>
      <c r="U24" t="str">
        <f>'個人種目　申込用紙'!AP74</f>
        <v>.</v>
      </c>
      <c r="V24" t="str">
        <f>'個人種目　申込用紙'!AS74</f>
        <v/>
      </c>
      <c r="W24" t="str">
        <f>'個人種目　申込用紙'!AT74</f>
        <v>.</v>
      </c>
    </row>
    <row r="25" spans="1:23">
      <c r="A25" s="12" t="str">
        <f>'個人種目　申込用紙'!A77</f>
        <v>24</v>
      </c>
      <c r="C25" t="str">
        <f>'個人種目　申込用紙'!AF77</f>
        <v/>
      </c>
      <c r="D25">
        <f>'個人種目　申込用紙'!C78</f>
        <v>0</v>
      </c>
      <c r="E25" s="1">
        <f>'個人種目　申込用紙'!C77</f>
        <v>0</v>
      </c>
      <c r="F25" t="str">
        <f>'個人種目　申込用紙'!AG77</f>
        <v/>
      </c>
      <c r="I25">
        <f>'個人種目　申込用紙'!AH77</f>
        <v>0</v>
      </c>
      <c r="J25" s="1"/>
      <c r="K25" s="1">
        <f>'個人種目　申込用紙'!AB77</f>
        <v>0</v>
      </c>
      <c r="L25" s="1">
        <f>'個人種目　申込用紙'!AC77</f>
        <v>0</v>
      </c>
      <c r="R25" t="str">
        <f>'個人種目　申込用紙'!AK77</f>
        <v/>
      </c>
      <c r="S25" t="str">
        <f>'個人種目　申込用紙'!AL77</f>
        <v>.</v>
      </c>
      <c r="T25" t="str">
        <f>'個人種目　申込用紙'!AO77</f>
        <v/>
      </c>
      <c r="U25" t="str">
        <f>'個人種目　申込用紙'!AP77</f>
        <v>.</v>
      </c>
      <c r="V25" t="str">
        <f>'個人種目　申込用紙'!AS77</f>
        <v/>
      </c>
      <c r="W25" t="str">
        <f>'個人種目　申込用紙'!AT77</f>
        <v>.</v>
      </c>
    </row>
    <row r="26" spans="1:23">
      <c r="A26" s="12" t="str">
        <f>'個人種目　申込用紙'!A80</f>
        <v>25</v>
      </c>
      <c r="C26" t="str">
        <f>'個人種目　申込用紙'!AF80</f>
        <v/>
      </c>
      <c r="D26">
        <f>'個人種目　申込用紙'!C81</f>
        <v>0</v>
      </c>
      <c r="E26" s="1">
        <f>'個人種目　申込用紙'!C80</f>
        <v>0</v>
      </c>
      <c r="F26" t="str">
        <f>'個人種目　申込用紙'!AG80</f>
        <v/>
      </c>
      <c r="I26">
        <f>'個人種目　申込用紙'!AH80</f>
        <v>0</v>
      </c>
      <c r="J26" s="1"/>
      <c r="K26" s="1">
        <f>'個人種目　申込用紙'!AB80</f>
        <v>0</v>
      </c>
      <c r="L26" s="1">
        <f>'個人種目　申込用紙'!AC80</f>
        <v>0</v>
      </c>
      <c r="R26" t="str">
        <f>'個人種目　申込用紙'!AK80</f>
        <v/>
      </c>
      <c r="S26" t="str">
        <f>'個人種目　申込用紙'!AL80</f>
        <v>.</v>
      </c>
      <c r="T26" t="str">
        <f>'個人種目　申込用紙'!AO80</f>
        <v/>
      </c>
      <c r="U26" t="str">
        <f>'個人種目　申込用紙'!AP80</f>
        <v>.</v>
      </c>
      <c r="V26" t="str">
        <f>'個人種目　申込用紙'!AS80</f>
        <v/>
      </c>
      <c r="W26" t="str">
        <f>'個人種目　申込用紙'!AT80</f>
        <v>.</v>
      </c>
    </row>
    <row r="27" spans="1:23">
      <c r="A27" s="12" t="str">
        <f>'個人種目　申込用紙'!A83</f>
        <v>26</v>
      </c>
      <c r="C27" t="str">
        <f>'個人種目　申込用紙'!AF83</f>
        <v/>
      </c>
      <c r="D27">
        <f>'個人種目　申込用紙'!C84</f>
        <v>0</v>
      </c>
      <c r="E27" s="1">
        <f>'個人種目　申込用紙'!C83</f>
        <v>0</v>
      </c>
      <c r="F27" t="str">
        <f>'個人種目　申込用紙'!AG83</f>
        <v/>
      </c>
      <c r="I27">
        <f>'個人種目　申込用紙'!AH83</f>
        <v>0</v>
      </c>
      <c r="J27" s="1"/>
      <c r="K27" s="1">
        <f>'個人種目　申込用紙'!AB83</f>
        <v>0</v>
      </c>
      <c r="L27" s="1">
        <f>'個人種目　申込用紙'!AC83</f>
        <v>0</v>
      </c>
      <c r="R27" t="str">
        <f>'個人種目　申込用紙'!AK83</f>
        <v/>
      </c>
      <c r="S27" t="str">
        <f>'個人種目　申込用紙'!AL83</f>
        <v>.</v>
      </c>
      <c r="T27" t="str">
        <f>'個人種目　申込用紙'!AO83</f>
        <v/>
      </c>
      <c r="U27" t="str">
        <f>'個人種目　申込用紙'!AP83</f>
        <v>.</v>
      </c>
      <c r="V27" t="str">
        <f>'個人種目　申込用紙'!AS83</f>
        <v/>
      </c>
      <c r="W27" t="str">
        <f>'個人種目　申込用紙'!AT83</f>
        <v>.</v>
      </c>
    </row>
    <row r="28" spans="1:23">
      <c r="A28" s="12" t="str">
        <f>'個人種目　申込用紙'!A86</f>
        <v>27</v>
      </c>
      <c r="C28" t="str">
        <f>'個人種目　申込用紙'!AF86</f>
        <v/>
      </c>
      <c r="D28">
        <f>'個人種目　申込用紙'!C87</f>
        <v>0</v>
      </c>
      <c r="E28" s="1">
        <f>'個人種目　申込用紙'!C86</f>
        <v>0</v>
      </c>
      <c r="F28" t="str">
        <f>'個人種目　申込用紙'!AG86</f>
        <v/>
      </c>
      <c r="I28">
        <f>'個人種目　申込用紙'!AH86</f>
        <v>0</v>
      </c>
      <c r="J28" s="1"/>
      <c r="K28" s="1">
        <f>'個人種目　申込用紙'!AB86</f>
        <v>0</v>
      </c>
      <c r="L28" s="1">
        <f>'個人種目　申込用紙'!AC86</f>
        <v>0</v>
      </c>
      <c r="R28" t="str">
        <f>'個人種目　申込用紙'!AK86</f>
        <v/>
      </c>
      <c r="S28" t="str">
        <f>'個人種目　申込用紙'!AL86</f>
        <v>.</v>
      </c>
      <c r="T28" t="str">
        <f>'個人種目　申込用紙'!AO86</f>
        <v/>
      </c>
      <c r="U28" t="str">
        <f>'個人種目　申込用紙'!AP86</f>
        <v>.</v>
      </c>
      <c r="V28" t="str">
        <f>'個人種目　申込用紙'!AS86</f>
        <v/>
      </c>
      <c r="W28" t="str">
        <f>'個人種目　申込用紙'!AT86</f>
        <v>.</v>
      </c>
    </row>
    <row r="29" spans="1:23">
      <c r="A29" s="12" t="str">
        <f>'個人種目　申込用紙'!A89</f>
        <v>28</v>
      </c>
      <c r="C29" t="str">
        <f>'個人種目　申込用紙'!AF89</f>
        <v/>
      </c>
      <c r="D29">
        <f>'個人種目　申込用紙'!C90</f>
        <v>0</v>
      </c>
      <c r="E29" s="1">
        <f>'個人種目　申込用紙'!C89</f>
        <v>0</v>
      </c>
      <c r="F29" t="str">
        <f>'個人種目　申込用紙'!AG89</f>
        <v/>
      </c>
      <c r="I29">
        <f>'個人種目　申込用紙'!AH89</f>
        <v>0</v>
      </c>
      <c r="J29" s="1"/>
      <c r="K29" s="1">
        <f>'個人種目　申込用紙'!AB89</f>
        <v>0</v>
      </c>
      <c r="L29" s="1">
        <f>'個人種目　申込用紙'!AC89</f>
        <v>0</v>
      </c>
      <c r="R29" t="str">
        <f>'個人種目　申込用紙'!AK89</f>
        <v/>
      </c>
      <c r="S29" t="str">
        <f>'個人種目　申込用紙'!AL89</f>
        <v>.</v>
      </c>
      <c r="T29" t="str">
        <f>'個人種目　申込用紙'!AO89</f>
        <v/>
      </c>
      <c r="U29" t="str">
        <f>'個人種目　申込用紙'!AP89</f>
        <v>.</v>
      </c>
      <c r="V29" t="str">
        <f>'個人種目　申込用紙'!AS89</f>
        <v/>
      </c>
      <c r="W29" t="str">
        <f>'個人種目　申込用紙'!AT89</f>
        <v>.</v>
      </c>
    </row>
    <row r="30" spans="1:23">
      <c r="A30" s="12" t="str">
        <f>'個人種目　申込用紙'!A92</f>
        <v>29</v>
      </c>
      <c r="C30" t="str">
        <f>'個人種目　申込用紙'!AF92</f>
        <v/>
      </c>
      <c r="D30">
        <f>'個人種目　申込用紙'!C93</f>
        <v>0</v>
      </c>
      <c r="E30" s="1">
        <f>'個人種目　申込用紙'!C92</f>
        <v>0</v>
      </c>
      <c r="F30" t="str">
        <f>'個人種目　申込用紙'!AG92</f>
        <v/>
      </c>
      <c r="I30">
        <f>'個人種目　申込用紙'!AH92</f>
        <v>0</v>
      </c>
      <c r="J30" s="1"/>
      <c r="K30" s="1">
        <f>'個人種目　申込用紙'!AB92</f>
        <v>0</v>
      </c>
      <c r="L30" s="1">
        <f>'個人種目　申込用紙'!AC92</f>
        <v>0</v>
      </c>
      <c r="R30" t="str">
        <f>'個人種目　申込用紙'!AK92</f>
        <v/>
      </c>
      <c r="S30" t="str">
        <f>'個人種目　申込用紙'!AL92</f>
        <v>.</v>
      </c>
      <c r="T30" t="str">
        <f>'個人種目　申込用紙'!AO92</f>
        <v/>
      </c>
      <c r="U30" t="str">
        <f>'個人種目　申込用紙'!AP92</f>
        <v>.</v>
      </c>
      <c r="V30" t="str">
        <f>'個人種目　申込用紙'!AS92</f>
        <v/>
      </c>
      <c r="W30" t="str">
        <f>'個人種目　申込用紙'!AT92</f>
        <v>.</v>
      </c>
    </row>
    <row r="31" spans="1:23">
      <c r="A31" s="12" t="str">
        <f>'個人種目　申込用紙'!A95</f>
        <v>30</v>
      </c>
      <c r="C31" t="str">
        <f>'個人種目　申込用紙'!AF95</f>
        <v/>
      </c>
      <c r="D31">
        <f>'個人種目　申込用紙'!C96</f>
        <v>0</v>
      </c>
      <c r="E31" s="1">
        <f>'個人種目　申込用紙'!C95</f>
        <v>0</v>
      </c>
      <c r="F31" t="str">
        <f>'個人種目　申込用紙'!AG95</f>
        <v/>
      </c>
      <c r="I31">
        <f>'個人種目　申込用紙'!AH95</f>
        <v>0</v>
      </c>
      <c r="J31" s="1"/>
      <c r="K31" s="1">
        <f>'個人種目　申込用紙'!AB95</f>
        <v>0</v>
      </c>
      <c r="L31" s="1">
        <f>'個人種目　申込用紙'!AC95</f>
        <v>0</v>
      </c>
      <c r="R31" t="str">
        <f>'個人種目　申込用紙'!AK95</f>
        <v/>
      </c>
      <c r="S31" t="str">
        <f>'個人種目　申込用紙'!AL95</f>
        <v>.</v>
      </c>
      <c r="T31" t="str">
        <f>'個人種目　申込用紙'!AO95</f>
        <v/>
      </c>
      <c r="U31" t="str">
        <f>'個人種目　申込用紙'!AP95</f>
        <v>.</v>
      </c>
      <c r="V31" t="str">
        <f>'個人種目　申込用紙'!AS95</f>
        <v/>
      </c>
      <c r="W31" t="str">
        <f>'個人種目　申込用紙'!AT95</f>
        <v>.</v>
      </c>
    </row>
    <row r="32" spans="1:23">
      <c r="A32" s="12" t="str">
        <f>'個人種目　申込用紙'!A98</f>
        <v>31</v>
      </c>
      <c r="C32" t="str">
        <f>'個人種目　申込用紙'!AF98</f>
        <v/>
      </c>
      <c r="D32">
        <f>'個人種目　申込用紙'!C99</f>
        <v>0</v>
      </c>
      <c r="E32" s="1">
        <f>'個人種目　申込用紙'!C98</f>
        <v>0</v>
      </c>
      <c r="F32" t="str">
        <f>'個人種目　申込用紙'!AG98</f>
        <v/>
      </c>
      <c r="I32">
        <f>'個人種目　申込用紙'!AH98</f>
        <v>0</v>
      </c>
      <c r="J32" s="1"/>
      <c r="K32" s="1">
        <f>'個人種目　申込用紙'!AB98</f>
        <v>0</v>
      </c>
      <c r="L32" s="1">
        <f>'個人種目　申込用紙'!AC98</f>
        <v>0</v>
      </c>
      <c r="R32" t="str">
        <f>'個人種目　申込用紙'!AK98</f>
        <v/>
      </c>
      <c r="S32" t="str">
        <f>'個人種目　申込用紙'!AL98</f>
        <v>.</v>
      </c>
      <c r="T32" t="str">
        <f>'個人種目　申込用紙'!AO98</f>
        <v/>
      </c>
      <c r="U32" t="str">
        <f>'個人種目　申込用紙'!AP98</f>
        <v>.</v>
      </c>
      <c r="V32" t="str">
        <f>'個人種目　申込用紙'!AS98</f>
        <v/>
      </c>
      <c r="W32" t="str">
        <f>'個人種目　申込用紙'!AT98</f>
        <v>.</v>
      </c>
    </row>
    <row r="33" spans="1:23">
      <c r="A33" s="12" t="str">
        <f>'個人種目　申込用紙'!A101</f>
        <v>32</v>
      </c>
      <c r="C33" t="str">
        <f>'個人種目　申込用紙'!AF101</f>
        <v/>
      </c>
      <c r="D33">
        <f>'個人種目　申込用紙'!C102</f>
        <v>0</v>
      </c>
      <c r="E33" s="1">
        <f>'個人種目　申込用紙'!C101</f>
        <v>0</v>
      </c>
      <c r="F33" t="str">
        <f>'個人種目　申込用紙'!AG101</f>
        <v/>
      </c>
      <c r="I33">
        <f>'個人種目　申込用紙'!AH101</f>
        <v>0</v>
      </c>
      <c r="J33" s="1"/>
      <c r="K33" s="1">
        <f>'個人種目　申込用紙'!AB101</f>
        <v>0</v>
      </c>
      <c r="L33" s="1">
        <f>'個人種目　申込用紙'!AC101</f>
        <v>0</v>
      </c>
      <c r="R33" t="str">
        <f>'個人種目　申込用紙'!AK101</f>
        <v/>
      </c>
      <c r="S33" t="str">
        <f>'個人種目　申込用紙'!AL101</f>
        <v>.</v>
      </c>
      <c r="T33" t="str">
        <f>'個人種目　申込用紙'!AO101</f>
        <v/>
      </c>
      <c r="U33" t="str">
        <f>'個人種目　申込用紙'!AP101</f>
        <v>.</v>
      </c>
      <c r="V33" t="str">
        <f>'個人種目　申込用紙'!AS101</f>
        <v/>
      </c>
      <c r="W33" t="str">
        <f>'個人種目　申込用紙'!AT101</f>
        <v>.</v>
      </c>
    </row>
    <row r="34" spans="1:23">
      <c r="A34" s="12" t="str">
        <f>'個人種目　申込用紙'!A104</f>
        <v>33</v>
      </c>
      <c r="C34" t="str">
        <f>'個人種目　申込用紙'!AF104</f>
        <v/>
      </c>
      <c r="D34">
        <f>'個人種目　申込用紙'!C105</f>
        <v>0</v>
      </c>
      <c r="E34" s="1">
        <f>'個人種目　申込用紙'!C104</f>
        <v>0</v>
      </c>
      <c r="F34" t="str">
        <f>'個人種目　申込用紙'!AG104</f>
        <v/>
      </c>
      <c r="I34">
        <f>'個人種目　申込用紙'!AH104</f>
        <v>0</v>
      </c>
      <c r="J34" s="1"/>
      <c r="K34" s="1">
        <f>'個人種目　申込用紙'!AB104</f>
        <v>0</v>
      </c>
      <c r="L34" s="1">
        <f>'個人種目　申込用紙'!AC104</f>
        <v>0</v>
      </c>
      <c r="R34" t="str">
        <f>'個人種目　申込用紙'!AK104</f>
        <v/>
      </c>
      <c r="S34" t="str">
        <f>'個人種目　申込用紙'!AL104</f>
        <v>.</v>
      </c>
      <c r="T34" t="str">
        <f>'個人種目　申込用紙'!AO104</f>
        <v/>
      </c>
      <c r="U34" t="str">
        <f>'個人種目　申込用紙'!AP104</f>
        <v>.</v>
      </c>
      <c r="V34" t="str">
        <f>'個人種目　申込用紙'!AS104</f>
        <v/>
      </c>
      <c r="W34" t="str">
        <f>'個人種目　申込用紙'!AT104</f>
        <v>.</v>
      </c>
    </row>
    <row r="35" spans="1:23">
      <c r="A35" s="12" t="str">
        <f>'個人種目　申込用紙'!A107</f>
        <v>34</v>
      </c>
      <c r="C35" t="str">
        <f>'個人種目　申込用紙'!AF107</f>
        <v/>
      </c>
      <c r="D35">
        <f>'個人種目　申込用紙'!C108</f>
        <v>0</v>
      </c>
      <c r="E35" s="1">
        <f>'個人種目　申込用紙'!C107</f>
        <v>0</v>
      </c>
      <c r="F35" t="str">
        <f>'個人種目　申込用紙'!AG107</f>
        <v/>
      </c>
      <c r="I35">
        <f>'個人種目　申込用紙'!AH107</f>
        <v>0</v>
      </c>
      <c r="J35" s="1"/>
      <c r="K35" s="1">
        <f>'個人種目　申込用紙'!AB107</f>
        <v>0</v>
      </c>
      <c r="L35" s="1">
        <f>'個人種目　申込用紙'!AC107</f>
        <v>0</v>
      </c>
      <c r="R35" t="str">
        <f>'個人種目　申込用紙'!AK107</f>
        <v/>
      </c>
      <c r="S35" t="str">
        <f>'個人種目　申込用紙'!AL107</f>
        <v>.</v>
      </c>
      <c r="T35" t="str">
        <f>'個人種目　申込用紙'!AO107</f>
        <v/>
      </c>
      <c r="U35" t="str">
        <f>'個人種目　申込用紙'!AP107</f>
        <v>.</v>
      </c>
      <c r="V35" t="str">
        <f>'個人種目　申込用紙'!AS107</f>
        <v/>
      </c>
      <c r="W35" t="str">
        <f>'個人種目　申込用紙'!AT107</f>
        <v>.</v>
      </c>
    </row>
    <row r="36" spans="1:23">
      <c r="A36" s="12" t="str">
        <f>'個人種目　申込用紙'!A110</f>
        <v>35</v>
      </c>
      <c r="C36" t="str">
        <f>'個人種目　申込用紙'!AF110</f>
        <v/>
      </c>
      <c r="D36">
        <f>'個人種目　申込用紙'!C111</f>
        <v>0</v>
      </c>
      <c r="E36" s="1">
        <f>'個人種目　申込用紙'!C110</f>
        <v>0</v>
      </c>
      <c r="F36" t="str">
        <f>'個人種目　申込用紙'!AG110</f>
        <v/>
      </c>
      <c r="I36">
        <f>'個人種目　申込用紙'!AH110</f>
        <v>0</v>
      </c>
      <c r="J36" s="1"/>
      <c r="K36" s="1">
        <f>'個人種目　申込用紙'!AB110</f>
        <v>0</v>
      </c>
      <c r="L36" s="1">
        <f>'個人種目　申込用紙'!AC110</f>
        <v>0</v>
      </c>
      <c r="R36" t="str">
        <f>'個人種目　申込用紙'!AK110</f>
        <v/>
      </c>
      <c r="S36" t="str">
        <f>'個人種目　申込用紙'!AL110</f>
        <v>.</v>
      </c>
      <c r="T36" t="str">
        <f>'個人種目　申込用紙'!AO110</f>
        <v/>
      </c>
      <c r="U36" t="str">
        <f>'個人種目　申込用紙'!AP110</f>
        <v>.</v>
      </c>
      <c r="V36" t="str">
        <f>'個人種目　申込用紙'!AS110</f>
        <v/>
      </c>
      <c r="W36" t="str">
        <f>'個人種目　申込用紙'!AT110</f>
        <v>.</v>
      </c>
    </row>
    <row r="37" spans="1:23">
      <c r="A37" s="12" t="str">
        <f>'個人種目　申込用紙'!A113</f>
        <v>36</v>
      </c>
      <c r="C37" t="str">
        <f>'個人種目　申込用紙'!AF113</f>
        <v/>
      </c>
      <c r="D37">
        <f>'個人種目　申込用紙'!C114</f>
        <v>0</v>
      </c>
      <c r="E37" s="1">
        <f>'個人種目　申込用紙'!C113</f>
        <v>0</v>
      </c>
      <c r="F37" t="str">
        <f>'個人種目　申込用紙'!AG113</f>
        <v/>
      </c>
      <c r="I37">
        <f>'個人種目　申込用紙'!AH113</f>
        <v>0</v>
      </c>
      <c r="J37" s="1"/>
      <c r="K37" s="1">
        <f>'個人種目　申込用紙'!AB113</f>
        <v>0</v>
      </c>
      <c r="L37" s="1">
        <f>'個人種目　申込用紙'!AC113</f>
        <v>0</v>
      </c>
      <c r="R37" t="str">
        <f>'個人種目　申込用紙'!AK113</f>
        <v/>
      </c>
      <c r="S37" t="str">
        <f>'個人種目　申込用紙'!AL113</f>
        <v>.</v>
      </c>
      <c r="T37" t="str">
        <f>'個人種目　申込用紙'!AO113</f>
        <v/>
      </c>
      <c r="U37" t="str">
        <f>'個人種目　申込用紙'!AP113</f>
        <v>.</v>
      </c>
      <c r="V37" t="str">
        <f>'個人種目　申込用紙'!AS113</f>
        <v/>
      </c>
      <c r="W37" t="str">
        <f>'個人種目　申込用紙'!AT113</f>
        <v>.</v>
      </c>
    </row>
    <row r="38" spans="1:23">
      <c r="A38" s="12" t="str">
        <f>'個人種目　申込用紙'!A116</f>
        <v>37</v>
      </c>
      <c r="C38" t="str">
        <f>'個人種目　申込用紙'!AF116</f>
        <v/>
      </c>
      <c r="D38">
        <f>'個人種目　申込用紙'!C117</f>
        <v>0</v>
      </c>
      <c r="E38" s="1">
        <f>'個人種目　申込用紙'!C116</f>
        <v>0</v>
      </c>
      <c r="F38" t="str">
        <f>'個人種目　申込用紙'!AG116</f>
        <v/>
      </c>
      <c r="I38">
        <f>'個人種目　申込用紙'!AH116</f>
        <v>0</v>
      </c>
      <c r="J38" s="1"/>
      <c r="K38" s="1">
        <f>'個人種目　申込用紙'!AB116</f>
        <v>0</v>
      </c>
      <c r="L38" s="1">
        <f>'個人種目　申込用紙'!AC116</f>
        <v>0</v>
      </c>
      <c r="R38" t="str">
        <f>'個人種目　申込用紙'!AK116</f>
        <v/>
      </c>
      <c r="S38" t="str">
        <f>'個人種目　申込用紙'!AL116</f>
        <v>.</v>
      </c>
      <c r="T38" t="str">
        <f>'個人種目　申込用紙'!AO116</f>
        <v/>
      </c>
      <c r="U38" t="str">
        <f>'個人種目　申込用紙'!AP116</f>
        <v>.</v>
      </c>
      <c r="V38" t="str">
        <f>'個人種目　申込用紙'!AS116</f>
        <v/>
      </c>
      <c r="W38" t="str">
        <f>'個人種目　申込用紙'!AT116</f>
        <v>.</v>
      </c>
    </row>
    <row r="39" spans="1:23">
      <c r="A39" s="12" t="str">
        <f>'個人種目　申込用紙'!A119</f>
        <v>38</v>
      </c>
      <c r="C39" t="str">
        <f>'個人種目　申込用紙'!AF119</f>
        <v/>
      </c>
      <c r="D39">
        <f>'個人種目　申込用紙'!C120</f>
        <v>0</v>
      </c>
      <c r="E39" s="1">
        <f>'個人種目　申込用紙'!C119</f>
        <v>0</v>
      </c>
      <c r="F39" t="str">
        <f>'個人種目　申込用紙'!AG119</f>
        <v/>
      </c>
      <c r="I39">
        <f>'個人種目　申込用紙'!AH119</f>
        <v>0</v>
      </c>
      <c r="J39" s="1"/>
      <c r="K39" s="1">
        <f>'個人種目　申込用紙'!AB119</f>
        <v>0</v>
      </c>
      <c r="L39" s="1">
        <f>'個人種目　申込用紙'!AC119</f>
        <v>0</v>
      </c>
      <c r="R39" t="str">
        <f>'個人種目　申込用紙'!AK119</f>
        <v/>
      </c>
      <c r="S39" t="str">
        <f>'個人種目　申込用紙'!AL119</f>
        <v>.</v>
      </c>
      <c r="T39" t="str">
        <f>'個人種目　申込用紙'!AO119</f>
        <v/>
      </c>
      <c r="U39" t="str">
        <f>'個人種目　申込用紙'!AP119</f>
        <v>.</v>
      </c>
      <c r="V39" t="str">
        <f>'個人種目　申込用紙'!AS119</f>
        <v/>
      </c>
      <c r="W39" t="str">
        <f>'個人種目　申込用紙'!AT119</f>
        <v>.</v>
      </c>
    </row>
    <row r="40" spans="1:23">
      <c r="A40" s="12" t="str">
        <f>'個人種目　申込用紙'!A122</f>
        <v>39</v>
      </c>
      <c r="C40" t="str">
        <f>'個人種目　申込用紙'!AF122</f>
        <v/>
      </c>
      <c r="D40">
        <f>'個人種目　申込用紙'!C123</f>
        <v>0</v>
      </c>
      <c r="E40" s="1">
        <f>'個人種目　申込用紙'!C122</f>
        <v>0</v>
      </c>
      <c r="F40" t="str">
        <f>'個人種目　申込用紙'!AG122</f>
        <v/>
      </c>
      <c r="I40">
        <f>'個人種目　申込用紙'!AH122</f>
        <v>0</v>
      </c>
      <c r="J40" s="1"/>
      <c r="K40" s="1">
        <f>'個人種目　申込用紙'!AB122</f>
        <v>0</v>
      </c>
      <c r="L40" s="1">
        <f>'個人種目　申込用紙'!AC122</f>
        <v>0</v>
      </c>
      <c r="R40" t="str">
        <f>'個人種目　申込用紙'!AK122</f>
        <v/>
      </c>
      <c r="S40" t="str">
        <f>'個人種目　申込用紙'!AL122</f>
        <v>.</v>
      </c>
      <c r="T40" t="str">
        <f>'個人種目　申込用紙'!AO122</f>
        <v/>
      </c>
      <c r="U40" t="str">
        <f>'個人種目　申込用紙'!AP122</f>
        <v>.</v>
      </c>
      <c r="V40" t="str">
        <f>'個人種目　申込用紙'!AS122</f>
        <v/>
      </c>
      <c r="W40" t="str">
        <f>'個人種目　申込用紙'!AT122</f>
        <v>.</v>
      </c>
    </row>
    <row r="41" spans="1:23">
      <c r="A41" s="12" t="str">
        <f>'個人種目　申込用紙'!A125</f>
        <v>40</v>
      </c>
      <c r="C41" t="str">
        <f>'個人種目　申込用紙'!AF125</f>
        <v/>
      </c>
      <c r="D41">
        <f>'個人種目　申込用紙'!C126</f>
        <v>0</v>
      </c>
      <c r="E41" s="1">
        <f>'個人種目　申込用紙'!C125</f>
        <v>0</v>
      </c>
      <c r="F41" t="str">
        <f>'個人種目　申込用紙'!AG125</f>
        <v/>
      </c>
      <c r="I41">
        <f>'個人種目　申込用紙'!AH125</f>
        <v>0</v>
      </c>
      <c r="J41" s="1"/>
      <c r="K41" s="1">
        <f>'個人種目　申込用紙'!AB125</f>
        <v>0</v>
      </c>
      <c r="L41" s="1">
        <f>'個人種目　申込用紙'!AC125</f>
        <v>0</v>
      </c>
      <c r="R41" t="str">
        <f>'個人種目　申込用紙'!AK125</f>
        <v/>
      </c>
      <c r="S41" t="str">
        <f>'個人種目　申込用紙'!AL125</f>
        <v>.</v>
      </c>
      <c r="T41" t="str">
        <f>'個人種目　申込用紙'!AO125</f>
        <v/>
      </c>
      <c r="U41" t="str">
        <f>'個人種目　申込用紙'!AP125</f>
        <v>.</v>
      </c>
      <c r="V41" t="str">
        <f>'個人種目　申込用紙'!AS125</f>
        <v/>
      </c>
      <c r="W41" t="str">
        <f>'個人種目　申込用紙'!AT125</f>
        <v>.</v>
      </c>
    </row>
    <row r="42" spans="1:23">
      <c r="A42" s="12" t="str">
        <f>'個人種目　申込用紙'!A128</f>
        <v>41</v>
      </c>
      <c r="C42" t="str">
        <f>'個人種目　申込用紙'!AF128</f>
        <v/>
      </c>
      <c r="D42">
        <f>'個人種目　申込用紙'!C129</f>
        <v>0</v>
      </c>
      <c r="E42" s="1">
        <f>'個人種目　申込用紙'!C128</f>
        <v>0</v>
      </c>
      <c r="F42" t="str">
        <f>'個人種目　申込用紙'!AG128</f>
        <v/>
      </c>
      <c r="I42">
        <f>'個人種目　申込用紙'!AH128</f>
        <v>0</v>
      </c>
      <c r="J42" s="1"/>
      <c r="K42" s="1">
        <f>'個人種目　申込用紙'!AB128</f>
        <v>0</v>
      </c>
      <c r="L42" s="1">
        <f>'個人種目　申込用紙'!AC128</f>
        <v>0</v>
      </c>
      <c r="R42" t="str">
        <f>'個人種目　申込用紙'!AK128</f>
        <v/>
      </c>
      <c r="S42" t="str">
        <f>'個人種目　申込用紙'!AL128</f>
        <v>.</v>
      </c>
      <c r="T42" t="str">
        <f>'個人種目　申込用紙'!AO128</f>
        <v/>
      </c>
      <c r="U42" t="str">
        <f>'個人種目　申込用紙'!AP128</f>
        <v>.</v>
      </c>
      <c r="V42" t="str">
        <f>'個人種目　申込用紙'!AS128</f>
        <v/>
      </c>
      <c r="W42" t="str">
        <f>'個人種目　申込用紙'!AT128</f>
        <v>.</v>
      </c>
    </row>
    <row r="43" spans="1:23">
      <c r="A43" s="12" t="str">
        <f>'個人種目　申込用紙'!A131</f>
        <v>42</v>
      </c>
      <c r="C43" t="str">
        <f>'個人種目　申込用紙'!AF131</f>
        <v/>
      </c>
      <c r="D43">
        <f>'個人種目　申込用紙'!C132</f>
        <v>0</v>
      </c>
      <c r="E43" s="1">
        <f>'個人種目　申込用紙'!C131</f>
        <v>0</v>
      </c>
      <c r="F43" t="str">
        <f>'個人種目　申込用紙'!AG131</f>
        <v/>
      </c>
      <c r="I43">
        <f>'個人種目　申込用紙'!AH131</f>
        <v>0</v>
      </c>
      <c r="J43" s="1"/>
      <c r="K43" s="1">
        <f>'個人種目　申込用紙'!AB131</f>
        <v>0</v>
      </c>
      <c r="L43" s="1">
        <f>'個人種目　申込用紙'!AC131</f>
        <v>0</v>
      </c>
      <c r="R43" t="str">
        <f>'個人種目　申込用紙'!AK131</f>
        <v/>
      </c>
      <c r="S43" t="str">
        <f>'個人種目　申込用紙'!AL131</f>
        <v>.</v>
      </c>
      <c r="T43" t="str">
        <f>'個人種目　申込用紙'!AO131</f>
        <v/>
      </c>
      <c r="U43" t="str">
        <f>'個人種目　申込用紙'!AP131</f>
        <v>.</v>
      </c>
      <c r="V43" t="str">
        <f>'個人種目　申込用紙'!AS131</f>
        <v/>
      </c>
      <c r="W43" t="str">
        <f>'個人種目　申込用紙'!AT131</f>
        <v>.</v>
      </c>
    </row>
    <row r="44" spans="1:23">
      <c r="A44" s="12" t="str">
        <f>'個人種目　申込用紙'!A134</f>
        <v>43</v>
      </c>
      <c r="C44" t="str">
        <f>'個人種目　申込用紙'!AF134</f>
        <v/>
      </c>
      <c r="D44">
        <f>'個人種目　申込用紙'!C135</f>
        <v>0</v>
      </c>
      <c r="E44" s="1">
        <f>'個人種目　申込用紙'!C134</f>
        <v>0</v>
      </c>
      <c r="F44" t="str">
        <f>'個人種目　申込用紙'!AG134</f>
        <v/>
      </c>
      <c r="I44">
        <f>'個人種目　申込用紙'!AH134</f>
        <v>0</v>
      </c>
      <c r="J44" s="1"/>
      <c r="K44" s="1">
        <f>'個人種目　申込用紙'!AB134</f>
        <v>0</v>
      </c>
      <c r="L44" s="1">
        <f>'個人種目　申込用紙'!AC134</f>
        <v>0</v>
      </c>
      <c r="R44" t="str">
        <f>'個人種目　申込用紙'!AK134</f>
        <v/>
      </c>
      <c r="S44" t="str">
        <f>'個人種目　申込用紙'!AL134</f>
        <v>.</v>
      </c>
      <c r="T44" t="str">
        <f>'個人種目　申込用紙'!AO134</f>
        <v/>
      </c>
      <c r="U44" t="str">
        <f>'個人種目　申込用紙'!AP134</f>
        <v>.</v>
      </c>
      <c r="V44" t="str">
        <f>'個人種目　申込用紙'!AS134</f>
        <v/>
      </c>
      <c r="W44" t="str">
        <f>'個人種目　申込用紙'!AT134</f>
        <v>.</v>
      </c>
    </row>
    <row r="45" spans="1:23">
      <c r="A45" s="12" t="str">
        <f>'個人種目　申込用紙'!A137</f>
        <v>44</v>
      </c>
      <c r="C45" t="str">
        <f>'個人種目　申込用紙'!AF137</f>
        <v/>
      </c>
      <c r="D45">
        <f>'個人種目　申込用紙'!C138</f>
        <v>0</v>
      </c>
      <c r="E45" s="1">
        <f>'個人種目　申込用紙'!C137</f>
        <v>0</v>
      </c>
      <c r="F45" t="str">
        <f>'個人種目　申込用紙'!AG137</f>
        <v/>
      </c>
      <c r="I45">
        <f>'個人種目　申込用紙'!AH137</f>
        <v>0</v>
      </c>
      <c r="J45" s="1"/>
      <c r="K45" s="1">
        <f>'個人種目　申込用紙'!AB137</f>
        <v>0</v>
      </c>
      <c r="L45" s="1">
        <f>'個人種目　申込用紙'!AC137</f>
        <v>0</v>
      </c>
      <c r="R45" t="str">
        <f>'個人種目　申込用紙'!AK137</f>
        <v/>
      </c>
      <c r="S45" t="str">
        <f>'個人種目　申込用紙'!AL137</f>
        <v>.</v>
      </c>
      <c r="T45" t="str">
        <f>'個人種目　申込用紙'!AO137</f>
        <v/>
      </c>
      <c r="U45" t="str">
        <f>'個人種目　申込用紙'!AP137</f>
        <v>.</v>
      </c>
      <c r="V45" t="str">
        <f>'個人種目　申込用紙'!AS137</f>
        <v/>
      </c>
      <c r="W45" t="str">
        <f>'個人種目　申込用紙'!AT137</f>
        <v>.</v>
      </c>
    </row>
    <row r="46" spans="1:23">
      <c r="A46" s="12" t="str">
        <f>'個人種目　申込用紙'!A140</f>
        <v>45</v>
      </c>
      <c r="C46" t="str">
        <f>'個人種目　申込用紙'!AF140</f>
        <v/>
      </c>
      <c r="D46">
        <f>'個人種目　申込用紙'!C141</f>
        <v>0</v>
      </c>
      <c r="E46" s="1">
        <f>'個人種目　申込用紙'!C140</f>
        <v>0</v>
      </c>
      <c r="F46" t="str">
        <f>'個人種目　申込用紙'!AG140</f>
        <v/>
      </c>
      <c r="I46">
        <f>'個人種目　申込用紙'!AH140</f>
        <v>0</v>
      </c>
      <c r="J46" s="1"/>
      <c r="K46" s="1">
        <f>'個人種目　申込用紙'!AB140</f>
        <v>0</v>
      </c>
      <c r="L46" s="1">
        <f>'個人種目　申込用紙'!AC140</f>
        <v>0</v>
      </c>
      <c r="R46" t="str">
        <f>'個人種目　申込用紙'!AK140</f>
        <v/>
      </c>
      <c r="S46" t="str">
        <f>'個人種目　申込用紙'!AL140</f>
        <v>.</v>
      </c>
      <c r="T46" t="str">
        <f>'個人種目　申込用紙'!AO140</f>
        <v/>
      </c>
      <c r="U46" t="str">
        <f>'個人種目　申込用紙'!AP140</f>
        <v>.</v>
      </c>
      <c r="V46" t="str">
        <f>'個人種目　申込用紙'!AS140</f>
        <v/>
      </c>
      <c r="W46" t="str">
        <f>'個人種目　申込用紙'!AT140</f>
        <v>.</v>
      </c>
    </row>
    <row r="47" spans="1:23">
      <c r="A47" s="12" t="str">
        <f>'個人種目　申込用紙'!A143</f>
        <v>46</v>
      </c>
      <c r="C47" t="str">
        <f>'個人種目　申込用紙'!AF143</f>
        <v/>
      </c>
      <c r="D47">
        <f>'個人種目　申込用紙'!C144</f>
        <v>0</v>
      </c>
      <c r="E47" s="1">
        <f>'個人種目　申込用紙'!C143</f>
        <v>0</v>
      </c>
      <c r="F47" t="str">
        <f>'個人種目　申込用紙'!AG143</f>
        <v/>
      </c>
      <c r="I47">
        <f>'個人種目　申込用紙'!AH143</f>
        <v>0</v>
      </c>
      <c r="J47" s="1"/>
      <c r="K47" s="1">
        <f>'個人種目　申込用紙'!AB143</f>
        <v>0</v>
      </c>
      <c r="L47" s="1">
        <f>'個人種目　申込用紙'!AC143</f>
        <v>0</v>
      </c>
      <c r="R47" t="str">
        <f>'個人種目　申込用紙'!AK143</f>
        <v/>
      </c>
      <c r="S47" t="str">
        <f>'個人種目　申込用紙'!AL143</f>
        <v>.</v>
      </c>
      <c r="T47" t="str">
        <f>'個人種目　申込用紙'!AO143</f>
        <v/>
      </c>
      <c r="U47" t="str">
        <f>'個人種目　申込用紙'!AP143</f>
        <v>.</v>
      </c>
      <c r="V47" t="str">
        <f>'個人種目　申込用紙'!AS143</f>
        <v/>
      </c>
      <c r="W47" t="str">
        <f>'個人種目　申込用紙'!AT143</f>
        <v>.</v>
      </c>
    </row>
    <row r="48" spans="1:23">
      <c r="A48" s="12" t="str">
        <f>'個人種目　申込用紙'!A146</f>
        <v>47</v>
      </c>
      <c r="C48" t="str">
        <f>'個人種目　申込用紙'!AF146</f>
        <v/>
      </c>
      <c r="D48">
        <f>'個人種目　申込用紙'!C147</f>
        <v>0</v>
      </c>
      <c r="E48" s="1">
        <f>'個人種目　申込用紙'!C146</f>
        <v>0</v>
      </c>
      <c r="F48" t="str">
        <f>'個人種目　申込用紙'!AG146</f>
        <v/>
      </c>
      <c r="I48">
        <f>'個人種目　申込用紙'!AH146</f>
        <v>0</v>
      </c>
      <c r="J48" s="1"/>
      <c r="K48" s="1">
        <f>'個人種目　申込用紙'!AB146</f>
        <v>0</v>
      </c>
      <c r="L48" s="1">
        <f>'個人種目　申込用紙'!AC146</f>
        <v>0</v>
      </c>
      <c r="R48" t="str">
        <f>'個人種目　申込用紙'!AK146</f>
        <v/>
      </c>
      <c r="S48" t="str">
        <f>'個人種目　申込用紙'!AL146</f>
        <v>.</v>
      </c>
      <c r="T48" t="str">
        <f>'個人種目　申込用紙'!AO146</f>
        <v/>
      </c>
      <c r="U48" t="str">
        <f>'個人種目　申込用紙'!AP146</f>
        <v>.</v>
      </c>
      <c r="V48" t="str">
        <f>'個人種目　申込用紙'!AS146</f>
        <v/>
      </c>
      <c r="W48" t="str">
        <f>'個人種目　申込用紙'!AT146</f>
        <v>.</v>
      </c>
    </row>
    <row r="49" spans="1:23">
      <c r="A49" s="12" t="str">
        <f>'個人種目　申込用紙'!A149</f>
        <v>48</v>
      </c>
      <c r="C49" t="str">
        <f>'個人種目　申込用紙'!AF149</f>
        <v/>
      </c>
      <c r="D49">
        <f>'個人種目　申込用紙'!C150</f>
        <v>0</v>
      </c>
      <c r="E49" s="1">
        <f>'個人種目　申込用紙'!C149</f>
        <v>0</v>
      </c>
      <c r="F49" t="str">
        <f>'個人種目　申込用紙'!AG149</f>
        <v/>
      </c>
      <c r="I49">
        <f>'個人種目　申込用紙'!AH149</f>
        <v>0</v>
      </c>
      <c r="J49" s="1"/>
      <c r="K49" s="1">
        <f>'個人種目　申込用紙'!AB149</f>
        <v>0</v>
      </c>
      <c r="L49" s="1">
        <f>'個人種目　申込用紙'!AC149</f>
        <v>0</v>
      </c>
      <c r="R49" t="str">
        <f>'個人種目　申込用紙'!AK149</f>
        <v/>
      </c>
      <c r="S49" t="str">
        <f>'個人種目　申込用紙'!AL149</f>
        <v>.</v>
      </c>
      <c r="T49" t="str">
        <f>'個人種目　申込用紙'!AO149</f>
        <v/>
      </c>
      <c r="U49" t="str">
        <f>'個人種目　申込用紙'!AP149</f>
        <v>.</v>
      </c>
      <c r="V49" t="str">
        <f>'個人種目　申込用紙'!AS149</f>
        <v/>
      </c>
      <c r="W49" t="str">
        <f>'個人種目　申込用紙'!AT149</f>
        <v>.</v>
      </c>
    </row>
    <row r="50" spans="1:23">
      <c r="A50" s="12" t="str">
        <f>'個人種目　申込用紙'!A152</f>
        <v>49</v>
      </c>
      <c r="C50" t="str">
        <f>'個人種目　申込用紙'!AF152</f>
        <v/>
      </c>
      <c r="D50">
        <f>'個人種目　申込用紙'!C153</f>
        <v>0</v>
      </c>
      <c r="E50" s="1">
        <f>'個人種目　申込用紙'!C152</f>
        <v>0</v>
      </c>
      <c r="F50" t="str">
        <f>'個人種目　申込用紙'!AG152</f>
        <v/>
      </c>
      <c r="I50">
        <f>'個人種目　申込用紙'!AH152</f>
        <v>0</v>
      </c>
      <c r="J50" s="1"/>
      <c r="K50" s="1">
        <f>'個人種目　申込用紙'!AB152</f>
        <v>0</v>
      </c>
      <c r="L50" s="1">
        <f>'個人種目　申込用紙'!AC152</f>
        <v>0</v>
      </c>
      <c r="R50" t="str">
        <f>'個人種目　申込用紙'!AK152</f>
        <v/>
      </c>
      <c r="S50" t="str">
        <f>'個人種目　申込用紙'!AL152</f>
        <v>.</v>
      </c>
      <c r="T50" t="str">
        <f>'個人種目　申込用紙'!AO152</f>
        <v/>
      </c>
      <c r="U50" t="str">
        <f>'個人種目　申込用紙'!AP152</f>
        <v>.</v>
      </c>
      <c r="V50" t="str">
        <f>'個人種目　申込用紙'!AS152</f>
        <v/>
      </c>
      <c r="W50" t="str">
        <f>'個人種目　申込用紙'!AT152</f>
        <v>.</v>
      </c>
    </row>
    <row r="51" spans="1:23">
      <c r="A51" s="12" t="str">
        <f>'個人種目　申込用紙'!A155</f>
        <v>50</v>
      </c>
      <c r="C51" t="str">
        <f>'個人種目　申込用紙'!AF155</f>
        <v/>
      </c>
      <c r="D51">
        <f>'個人種目　申込用紙'!C156</f>
        <v>0</v>
      </c>
      <c r="E51" s="1">
        <f>'個人種目　申込用紙'!C155</f>
        <v>0</v>
      </c>
      <c r="F51" t="str">
        <f>'個人種目　申込用紙'!AG155</f>
        <v/>
      </c>
      <c r="I51">
        <f>'個人種目　申込用紙'!AH155</f>
        <v>0</v>
      </c>
      <c r="J51" s="1"/>
      <c r="K51" s="1">
        <f>'個人種目　申込用紙'!AB155</f>
        <v>0</v>
      </c>
      <c r="L51" s="1">
        <f>'個人種目　申込用紙'!AC155</f>
        <v>0</v>
      </c>
      <c r="R51" t="str">
        <f>'個人種目　申込用紙'!AK155</f>
        <v/>
      </c>
      <c r="S51" t="str">
        <f>'個人種目　申込用紙'!AL155</f>
        <v>.</v>
      </c>
      <c r="T51" t="str">
        <f>'個人種目　申込用紙'!AO155</f>
        <v/>
      </c>
      <c r="U51" t="str">
        <f>'個人種目　申込用紙'!AP155</f>
        <v>.</v>
      </c>
      <c r="V51" t="str">
        <f>'個人種目　申込用紙'!AS155</f>
        <v/>
      </c>
      <c r="W51" t="str">
        <f>'個人種目　申込用紙'!AT155</f>
        <v>.</v>
      </c>
    </row>
    <row r="52" spans="1:23">
      <c r="A52" s="12" t="e">
        <f>'個人種目　申込用紙'!#REF!</f>
        <v>#REF!</v>
      </c>
      <c r="C52" t="e">
        <f>'個人種目　申込用紙'!#REF!</f>
        <v>#REF!</v>
      </c>
      <c r="D52" t="e">
        <f>'個人種目　申込用紙'!#REF!</f>
        <v>#REF!</v>
      </c>
      <c r="E52" s="1" t="e">
        <f>'個人種目　申込用紙'!#REF!</f>
        <v>#REF!</v>
      </c>
      <c r="F52" t="e">
        <f>'個人種目　申込用紙'!#REF!</f>
        <v>#REF!</v>
      </c>
      <c r="I52" t="e">
        <f>'個人種目　申込用紙'!#REF!</f>
        <v>#REF!</v>
      </c>
      <c r="J52" s="1"/>
      <c r="K52" s="1" t="e">
        <f>'個人種目　申込用紙'!#REF!</f>
        <v>#REF!</v>
      </c>
      <c r="L52" s="1" t="e">
        <f>'個人種目　申込用紙'!#REF!</f>
        <v>#REF!</v>
      </c>
      <c r="R52" t="e">
        <f>'個人種目　申込用紙'!#REF!</f>
        <v>#REF!</v>
      </c>
      <c r="S52" t="e">
        <f>'個人種目　申込用紙'!#REF!</f>
        <v>#REF!</v>
      </c>
      <c r="T52" t="e">
        <f>'個人種目　申込用紙'!#REF!</f>
        <v>#REF!</v>
      </c>
      <c r="U52" t="e">
        <f>'個人種目　申込用紙'!#REF!</f>
        <v>#REF!</v>
      </c>
      <c r="V52" t="e">
        <f>'個人種目　申込用紙'!#REF!</f>
        <v>#REF!</v>
      </c>
      <c r="W52" t="e">
        <f>'個人種目　申込用紙'!#REF!</f>
        <v>#REF!</v>
      </c>
    </row>
    <row r="53" spans="1:23">
      <c r="A53" s="12" t="e">
        <f>'個人種目　申込用紙'!#REF!</f>
        <v>#REF!</v>
      </c>
      <c r="C53" t="e">
        <f>'個人種目　申込用紙'!#REF!</f>
        <v>#REF!</v>
      </c>
      <c r="D53" t="e">
        <f>'個人種目　申込用紙'!#REF!</f>
        <v>#REF!</v>
      </c>
      <c r="E53" s="1" t="e">
        <f>'個人種目　申込用紙'!#REF!</f>
        <v>#REF!</v>
      </c>
      <c r="F53" t="e">
        <f>'個人種目　申込用紙'!#REF!</f>
        <v>#REF!</v>
      </c>
      <c r="I53" t="e">
        <f>'個人種目　申込用紙'!#REF!</f>
        <v>#REF!</v>
      </c>
      <c r="J53" s="1"/>
      <c r="K53" s="1" t="e">
        <f>'個人種目　申込用紙'!#REF!</f>
        <v>#REF!</v>
      </c>
      <c r="L53" s="1" t="e">
        <f>'個人種目　申込用紙'!#REF!</f>
        <v>#REF!</v>
      </c>
      <c r="R53" t="e">
        <f>'個人種目　申込用紙'!#REF!</f>
        <v>#REF!</v>
      </c>
      <c r="S53" t="e">
        <f>'個人種目　申込用紙'!#REF!</f>
        <v>#REF!</v>
      </c>
      <c r="T53" t="e">
        <f>'個人種目　申込用紙'!#REF!</f>
        <v>#REF!</v>
      </c>
      <c r="U53" t="e">
        <f>'個人種目　申込用紙'!#REF!</f>
        <v>#REF!</v>
      </c>
      <c r="V53" t="e">
        <f>'個人種目　申込用紙'!#REF!</f>
        <v>#REF!</v>
      </c>
      <c r="W53" t="e">
        <f>'個人種目　申込用紙'!#REF!</f>
        <v>#REF!</v>
      </c>
    </row>
    <row r="54" spans="1:23">
      <c r="A54" s="12" t="e">
        <f>'個人種目　申込用紙'!#REF!</f>
        <v>#REF!</v>
      </c>
      <c r="C54" t="e">
        <f>'個人種目　申込用紙'!#REF!</f>
        <v>#REF!</v>
      </c>
      <c r="D54" t="e">
        <f>'個人種目　申込用紙'!#REF!</f>
        <v>#REF!</v>
      </c>
      <c r="E54" s="1" t="e">
        <f>'個人種目　申込用紙'!#REF!</f>
        <v>#REF!</v>
      </c>
      <c r="F54" t="e">
        <f>'個人種目　申込用紙'!#REF!</f>
        <v>#REF!</v>
      </c>
      <c r="I54" t="e">
        <f>'個人種目　申込用紙'!#REF!</f>
        <v>#REF!</v>
      </c>
      <c r="J54" s="1"/>
      <c r="K54" s="1" t="e">
        <f>'個人種目　申込用紙'!#REF!</f>
        <v>#REF!</v>
      </c>
      <c r="L54" s="1" t="e">
        <f>'個人種目　申込用紙'!#REF!</f>
        <v>#REF!</v>
      </c>
      <c r="R54" t="e">
        <f>'個人種目　申込用紙'!#REF!</f>
        <v>#REF!</v>
      </c>
      <c r="S54" t="e">
        <f>'個人種目　申込用紙'!#REF!</f>
        <v>#REF!</v>
      </c>
      <c r="T54" t="e">
        <f>'個人種目　申込用紙'!#REF!</f>
        <v>#REF!</v>
      </c>
      <c r="U54" t="e">
        <f>'個人種目　申込用紙'!#REF!</f>
        <v>#REF!</v>
      </c>
      <c r="V54" t="e">
        <f>'個人種目　申込用紙'!#REF!</f>
        <v>#REF!</v>
      </c>
      <c r="W54" t="e">
        <f>'個人種目　申込用紙'!#REF!</f>
        <v>#REF!</v>
      </c>
    </row>
    <row r="55" spans="1:23">
      <c r="A55" s="12" t="e">
        <f>'個人種目　申込用紙'!#REF!</f>
        <v>#REF!</v>
      </c>
      <c r="C55" t="e">
        <f>'個人種目　申込用紙'!#REF!</f>
        <v>#REF!</v>
      </c>
      <c r="D55" t="e">
        <f>'個人種目　申込用紙'!#REF!</f>
        <v>#REF!</v>
      </c>
      <c r="E55" s="1" t="e">
        <f>'個人種目　申込用紙'!#REF!</f>
        <v>#REF!</v>
      </c>
      <c r="F55" t="e">
        <f>'個人種目　申込用紙'!#REF!</f>
        <v>#REF!</v>
      </c>
      <c r="I55" t="e">
        <f>'個人種目　申込用紙'!#REF!</f>
        <v>#REF!</v>
      </c>
      <c r="J55" s="1"/>
      <c r="K55" s="1" t="e">
        <f>'個人種目　申込用紙'!#REF!</f>
        <v>#REF!</v>
      </c>
      <c r="L55" s="1" t="e">
        <f>'個人種目　申込用紙'!#REF!</f>
        <v>#REF!</v>
      </c>
      <c r="R55" t="e">
        <f>'個人種目　申込用紙'!#REF!</f>
        <v>#REF!</v>
      </c>
      <c r="S55" t="e">
        <f>'個人種目　申込用紙'!#REF!</f>
        <v>#REF!</v>
      </c>
      <c r="T55" t="e">
        <f>'個人種目　申込用紙'!#REF!</f>
        <v>#REF!</v>
      </c>
      <c r="U55" t="e">
        <f>'個人種目　申込用紙'!#REF!</f>
        <v>#REF!</v>
      </c>
      <c r="V55" t="e">
        <f>'個人種目　申込用紙'!#REF!</f>
        <v>#REF!</v>
      </c>
      <c r="W55" t="e">
        <f>'個人種目　申込用紙'!#REF!</f>
        <v>#REF!</v>
      </c>
    </row>
    <row r="56" spans="1:23">
      <c r="A56" s="12" t="e">
        <f>'個人種目　申込用紙'!#REF!</f>
        <v>#REF!</v>
      </c>
      <c r="C56" t="e">
        <f>'個人種目　申込用紙'!#REF!</f>
        <v>#REF!</v>
      </c>
      <c r="D56" t="e">
        <f>'個人種目　申込用紙'!#REF!</f>
        <v>#REF!</v>
      </c>
      <c r="E56" s="1" t="e">
        <f>'個人種目　申込用紙'!#REF!</f>
        <v>#REF!</v>
      </c>
      <c r="F56" t="e">
        <f>'個人種目　申込用紙'!#REF!</f>
        <v>#REF!</v>
      </c>
      <c r="I56" t="e">
        <f>'個人種目　申込用紙'!#REF!</f>
        <v>#REF!</v>
      </c>
      <c r="J56" s="1"/>
      <c r="K56" s="1" t="e">
        <f>'個人種目　申込用紙'!#REF!</f>
        <v>#REF!</v>
      </c>
      <c r="L56" s="1" t="e">
        <f>'個人種目　申込用紙'!#REF!</f>
        <v>#REF!</v>
      </c>
      <c r="R56" t="e">
        <f>'個人種目　申込用紙'!#REF!</f>
        <v>#REF!</v>
      </c>
      <c r="S56" t="e">
        <f>'個人種目　申込用紙'!#REF!</f>
        <v>#REF!</v>
      </c>
      <c r="T56" t="e">
        <f>'個人種目　申込用紙'!#REF!</f>
        <v>#REF!</v>
      </c>
      <c r="U56" t="e">
        <f>'個人種目　申込用紙'!#REF!</f>
        <v>#REF!</v>
      </c>
      <c r="V56" t="e">
        <f>'個人種目　申込用紙'!#REF!</f>
        <v>#REF!</v>
      </c>
      <c r="W56" t="e">
        <f>'個人種目　申込用紙'!#REF!</f>
        <v>#REF!</v>
      </c>
    </row>
    <row r="57" spans="1:23">
      <c r="A57" s="12" t="e">
        <f>'個人種目　申込用紙'!#REF!</f>
        <v>#REF!</v>
      </c>
      <c r="C57" t="e">
        <f>'個人種目　申込用紙'!#REF!</f>
        <v>#REF!</v>
      </c>
      <c r="D57" t="e">
        <f>'個人種目　申込用紙'!#REF!</f>
        <v>#REF!</v>
      </c>
      <c r="E57" s="1" t="e">
        <f>'個人種目　申込用紙'!#REF!</f>
        <v>#REF!</v>
      </c>
      <c r="F57" t="e">
        <f>'個人種目　申込用紙'!#REF!</f>
        <v>#REF!</v>
      </c>
      <c r="I57" t="e">
        <f>'個人種目　申込用紙'!#REF!</f>
        <v>#REF!</v>
      </c>
      <c r="J57" s="1"/>
      <c r="K57" s="1" t="e">
        <f>'個人種目　申込用紙'!#REF!</f>
        <v>#REF!</v>
      </c>
      <c r="L57" s="1" t="e">
        <f>'個人種目　申込用紙'!#REF!</f>
        <v>#REF!</v>
      </c>
      <c r="R57" t="e">
        <f>'個人種目　申込用紙'!#REF!</f>
        <v>#REF!</v>
      </c>
      <c r="S57" t="e">
        <f>'個人種目　申込用紙'!#REF!</f>
        <v>#REF!</v>
      </c>
      <c r="T57" t="e">
        <f>'個人種目　申込用紙'!#REF!</f>
        <v>#REF!</v>
      </c>
      <c r="U57" t="e">
        <f>'個人種目　申込用紙'!#REF!</f>
        <v>#REF!</v>
      </c>
      <c r="V57" t="e">
        <f>'個人種目　申込用紙'!#REF!</f>
        <v>#REF!</v>
      </c>
      <c r="W57" t="e">
        <f>'個人種目　申込用紙'!#REF!</f>
        <v>#REF!</v>
      </c>
    </row>
    <row r="58" spans="1:23">
      <c r="A58" s="12" t="e">
        <f>'個人種目　申込用紙'!#REF!</f>
        <v>#REF!</v>
      </c>
      <c r="C58" t="e">
        <f>'個人種目　申込用紙'!#REF!</f>
        <v>#REF!</v>
      </c>
      <c r="D58" t="e">
        <f>'個人種目　申込用紙'!#REF!</f>
        <v>#REF!</v>
      </c>
      <c r="E58" s="1" t="e">
        <f>'個人種目　申込用紙'!#REF!</f>
        <v>#REF!</v>
      </c>
      <c r="F58" t="e">
        <f>'個人種目　申込用紙'!#REF!</f>
        <v>#REF!</v>
      </c>
      <c r="I58" t="e">
        <f>'個人種目　申込用紙'!#REF!</f>
        <v>#REF!</v>
      </c>
      <c r="J58" s="1"/>
      <c r="K58" s="1" t="e">
        <f>'個人種目　申込用紙'!#REF!</f>
        <v>#REF!</v>
      </c>
      <c r="L58" s="1" t="e">
        <f>'個人種目　申込用紙'!#REF!</f>
        <v>#REF!</v>
      </c>
      <c r="R58" t="e">
        <f>'個人種目　申込用紙'!#REF!</f>
        <v>#REF!</v>
      </c>
      <c r="S58" t="e">
        <f>'個人種目　申込用紙'!#REF!</f>
        <v>#REF!</v>
      </c>
      <c r="T58" t="e">
        <f>'個人種目　申込用紙'!#REF!</f>
        <v>#REF!</v>
      </c>
      <c r="U58" t="e">
        <f>'個人種目　申込用紙'!#REF!</f>
        <v>#REF!</v>
      </c>
      <c r="V58" t="e">
        <f>'個人種目　申込用紙'!#REF!</f>
        <v>#REF!</v>
      </c>
      <c r="W58" t="e">
        <f>'個人種目　申込用紙'!#REF!</f>
        <v>#REF!</v>
      </c>
    </row>
    <row r="59" spans="1:23">
      <c r="A59" s="12" t="e">
        <f>'個人種目　申込用紙'!#REF!</f>
        <v>#REF!</v>
      </c>
      <c r="C59" t="e">
        <f>'個人種目　申込用紙'!#REF!</f>
        <v>#REF!</v>
      </c>
      <c r="D59" t="e">
        <f>'個人種目　申込用紙'!#REF!</f>
        <v>#REF!</v>
      </c>
      <c r="E59" s="1" t="e">
        <f>'個人種目　申込用紙'!#REF!</f>
        <v>#REF!</v>
      </c>
      <c r="F59" t="e">
        <f>'個人種目　申込用紙'!#REF!</f>
        <v>#REF!</v>
      </c>
      <c r="I59" t="e">
        <f>'個人種目　申込用紙'!#REF!</f>
        <v>#REF!</v>
      </c>
      <c r="J59" s="1"/>
      <c r="K59" s="1" t="e">
        <f>'個人種目　申込用紙'!#REF!</f>
        <v>#REF!</v>
      </c>
      <c r="L59" s="1" t="e">
        <f>'個人種目　申込用紙'!#REF!</f>
        <v>#REF!</v>
      </c>
      <c r="R59" t="e">
        <f>'個人種目　申込用紙'!#REF!</f>
        <v>#REF!</v>
      </c>
      <c r="S59" t="e">
        <f>'個人種目　申込用紙'!#REF!</f>
        <v>#REF!</v>
      </c>
      <c r="T59" t="e">
        <f>'個人種目　申込用紙'!#REF!</f>
        <v>#REF!</v>
      </c>
      <c r="U59" t="e">
        <f>'個人種目　申込用紙'!#REF!</f>
        <v>#REF!</v>
      </c>
      <c r="V59" t="e">
        <f>'個人種目　申込用紙'!#REF!</f>
        <v>#REF!</v>
      </c>
      <c r="W59" t="e">
        <f>'個人種目　申込用紙'!#REF!</f>
        <v>#REF!</v>
      </c>
    </row>
    <row r="60" spans="1:23">
      <c r="A60" s="12" t="e">
        <f>'個人種目　申込用紙'!#REF!</f>
        <v>#REF!</v>
      </c>
      <c r="C60" t="e">
        <f>'個人種目　申込用紙'!#REF!</f>
        <v>#REF!</v>
      </c>
      <c r="D60" t="e">
        <f>'個人種目　申込用紙'!#REF!</f>
        <v>#REF!</v>
      </c>
      <c r="E60" s="1" t="e">
        <f>'個人種目　申込用紙'!#REF!</f>
        <v>#REF!</v>
      </c>
      <c r="F60" t="e">
        <f>'個人種目　申込用紙'!#REF!</f>
        <v>#REF!</v>
      </c>
      <c r="I60" t="e">
        <f>'個人種目　申込用紙'!#REF!</f>
        <v>#REF!</v>
      </c>
      <c r="J60" s="1"/>
      <c r="K60" s="1" t="e">
        <f>'個人種目　申込用紙'!#REF!</f>
        <v>#REF!</v>
      </c>
      <c r="L60" s="1" t="e">
        <f>'個人種目　申込用紙'!#REF!</f>
        <v>#REF!</v>
      </c>
      <c r="R60" t="e">
        <f>'個人種目　申込用紙'!#REF!</f>
        <v>#REF!</v>
      </c>
      <c r="S60" t="e">
        <f>'個人種目　申込用紙'!#REF!</f>
        <v>#REF!</v>
      </c>
      <c r="T60" t="e">
        <f>'個人種目　申込用紙'!#REF!</f>
        <v>#REF!</v>
      </c>
      <c r="U60" t="e">
        <f>'個人種目　申込用紙'!#REF!</f>
        <v>#REF!</v>
      </c>
      <c r="V60" t="e">
        <f>'個人種目　申込用紙'!#REF!</f>
        <v>#REF!</v>
      </c>
      <c r="W60" t="e">
        <f>'個人種目　申込用紙'!#REF!</f>
        <v>#REF!</v>
      </c>
    </row>
    <row r="61" spans="1:23">
      <c r="A61" s="12" t="e">
        <f>'個人種目　申込用紙'!#REF!</f>
        <v>#REF!</v>
      </c>
      <c r="C61" t="e">
        <f>'個人種目　申込用紙'!#REF!</f>
        <v>#REF!</v>
      </c>
      <c r="D61" t="e">
        <f>'個人種目　申込用紙'!#REF!</f>
        <v>#REF!</v>
      </c>
      <c r="E61" s="1" t="e">
        <f>'個人種目　申込用紙'!#REF!</f>
        <v>#REF!</v>
      </c>
      <c r="F61" t="e">
        <f>'個人種目　申込用紙'!#REF!</f>
        <v>#REF!</v>
      </c>
      <c r="I61" t="e">
        <f>'個人種目　申込用紙'!#REF!</f>
        <v>#REF!</v>
      </c>
      <c r="J61" s="1"/>
      <c r="K61" s="1" t="e">
        <f>'個人種目　申込用紙'!#REF!</f>
        <v>#REF!</v>
      </c>
      <c r="L61" s="1" t="e">
        <f>'個人種目　申込用紙'!#REF!</f>
        <v>#REF!</v>
      </c>
      <c r="R61" t="e">
        <f>'個人種目　申込用紙'!#REF!</f>
        <v>#REF!</v>
      </c>
      <c r="S61" t="e">
        <f>'個人種目　申込用紙'!#REF!</f>
        <v>#REF!</v>
      </c>
      <c r="T61" t="e">
        <f>'個人種目　申込用紙'!#REF!</f>
        <v>#REF!</v>
      </c>
      <c r="U61" t="e">
        <f>'個人種目　申込用紙'!#REF!</f>
        <v>#REF!</v>
      </c>
      <c r="V61" t="e">
        <f>'個人種目　申込用紙'!#REF!</f>
        <v>#REF!</v>
      </c>
      <c r="W61" t="e">
        <f>'個人種目　申込用紙'!#REF!</f>
        <v>#REF!</v>
      </c>
    </row>
  </sheetData>
  <sheetProtection algorithmName="SHA-512" hashValue="zZPt2wQHLqbcWxNhOWy8iMJtfhiFdP/ARPAjjDAgDhWrNT7RBisXtmiuyttJscWViYECHXk0nQPSzzNUqJau3A==" saltValue="71OAWvj7Htt1V2dmWFAvgw==" spinCount="100000" sheet="1" objects="1" scenarios="1" formatCells="0"/>
  <autoFilter ref="A1:AL61" xr:uid="{00000000-0009-0000-0000-000002000000}"/>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1:J61"/>
  <sheetViews>
    <sheetView workbookViewId="0">
      <selection activeCell="B2" sqref="B2"/>
    </sheetView>
  </sheetViews>
  <sheetFormatPr defaultRowHeight="13.5"/>
  <sheetData>
    <row r="1" spans="1:10">
      <c r="A1" t="s">
        <v>87</v>
      </c>
      <c r="B1" t="s">
        <v>88</v>
      </c>
      <c r="C1" t="s">
        <v>89</v>
      </c>
      <c r="D1" t="s">
        <v>90</v>
      </c>
      <c r="E1" t="s">
        <v>91</v>
      </c>
      <c r="F1" t="s">
        <v>56</v>
      </c>
      <c r="G1" t="s">
        <v>58</v>
      </c>
      <c r="H1" t="s">
        <v>52</v>
      </c>
      <c r="I1" t="s">
        <v>92</v>
      </c>
      <c r="J1" t="s">
        <v>93</v>
      </c>
    </row>
    <row r="2" spans="1:10">
      <c r="A2" t="str">
        <f>'リレー種目　申込用紙'!V8</f>
        <v>1</v>
      </c>
      <c r="B2" s="1">
        <f>'リレー種目　申込用紙'!W8</f>
        <v>0</v>
      </c>
      <c r="C2">
        <f>'リレー種目　申込用紙'!X8</f>
        <v>0</v>
      </c>
      <c r="G2">
        <f>'リレー種目　申込用紙'!Z8</f>
        <v>0</v>
      </c>
      <c r="H2" t="str">
        <f>'リレー種目　申込用紙'!Y8</f>
        <v/>
      </c>
      <c r="I2" t="str">
        <f>'リレー種目　申込用紙'!AC8</f>
        <v/>
      </c>
      <c r="J2" t="str">
        <f>'リレー種目　申込用紙'!AD8</f>
        <v>.</v>
      </c>
    </row>
    <row r="3" spans="1:10">
      <c r="A3" t="str">
        <f>'リレー種目　申込用紙'!V12</f>
        <v>2</v>
      </c>
      <c r="B3" s="1">
        <f>'リレー種目　申込用紙'!W12</f>
        <v>0</v>
      </c>
      <c r="C3">
        <f>'リレー種目　申込用紙'!X12</f>
        <v>0</v>
      </c>
      <c r="G3">
        <f>'リレー種目　申込用紙'!Z12</f>
        <v>0</v>
      </c>
      <c r="H3" t="str">
        <f>'リレー種目　申込用紙'!Y12</f>
        <v/>
      </c>
      <c r="I3" t="str">
        <f>'リレー種目　申込用紙'!AC12</f>
        <v/>
      </c>
      <c r="J3" t="str">
        <f>'リレー種目　申込用紙'!AD12</f>
        <v>.</v>
      </c>
    </row>
    <row r="4" spans="1:10">
      <c r="A4" t="str">
        <f>'リレー種目　申込用紙'!V16</f>
        <v>3</v>
      </c>
      <c r="B4" s="1">
        <f>'リレー種目　申込用紙'!W16</f>
        <v>0</v>
      </c>
      <c r="C4">
        <f>'リレー種目　申込用紙'!X16</f>
        <v>0</v>
      </c>
      <c r="G4">
        <f>'リレー種目　申込用紙'!Z16</f>
        <v>0</v>
      </c>
      <c r="H4" t="str">
        <f>'リレー種目　申込用紙'!Y16</f>
        <v/>
      </c>
      <c r="I4" t="str">
        <f>'リレー種目　申込用紙'!AC16</f>
        <v/>
      </c>
      <c r="J4" t="str">
        <f>'リレー種目　申込用紙'!AD16</f>
        <v>.</v>
      </c>
    </row>
    <row r="5" spans="1:10">
      <c r="A5" t="str">
        <f>'リレー種目　申込用紙'!V20</f>
        <v>4</v>
      </c>
      <c r="B5" s="1">
        <f>'リレー種目　申込用紙'!W20</f>
        <v>0</v>
      </c>
      <c r="C5">
        <f>'リレー種目　申込用紙'!X20</f>
        <v>0</v>
      </c>
      <c r="G5">
        <f>'リレー種目　申込用紙'!Z20</f>
        <v>0</v>
      </c>
      <c r="H5" t="str">
        <f>'リレー種目　申込用紙'!Y20</f>
        <v/>
      </c>
      <c r="I5" t="str">
        <f>'リレー種目　申込用紙'!AC20</f>
        <v/>
      </c>
      <c r="J5" t="str">
        <f>'リレー種目　申込用紙'!AD20</f>
        <v>.</v>
      </c>
    </row>
    <row r="6" spans="1:10">
      <c r="A6" t="str">
        <f>'リレー種目　申込用紙'!V24</f>
        <v>5</v>
      </c>
      <c r="B6" s="1">
        <f>'リレー種目　申込用紙'!W24</f>
        <v>0</v>
      </c>
      <c r="C6">
        <f>'リレー種目　申込用紙'!X24</f>
        <v>0</v>
      </c>
      <c r="G6">
        <f>'リレー種目　申込用紙'!Z24</f>
        <v>0</v>
      </c>
      <c r="H6" t="str">
        <f>'リレー種目　申込用紙'!Y24</f>
        <v/>
      </c>
      <c r="I6" t="str">
        <f>'リレー種目　申込用紙'!AC24</f>
        <v/>
      </c>
      <c r="J6" t="str">
        <f>'リレー種目　申込用紙'!AD24</f>
        <v>.</v>
      </c>
    </row>
    <row r="7" spans="1:10">
      <c r="A7" t="str">
        <f>'リレー種目　申込用紙'!V28</f>
        <v>6</v>
      </c>
      <c r="B7" s="1">
        <f>'リレー種目　申込用紙'!W28</f>
        <v>0</v>
      </c>
      <c r="C7">
        <f>'リレー種目　申込用紙'!X28</f>
        <v>0</v>
      </c>
      <c r="G7">
        <f>'リレー種目　申込用紙'!Z28</f>
        <v>0</v>
      </c>
      <c r="H7" t="str">
        <f>'リレー種目　申込用紙'!Y28</f>
        <v/>
      </c>
      <c r="I7" t="str">
        <f>'リレー種目　申込用紙'!AC28</f>
        <v/>
      </c>
      <c r="J7" t="str">
        <f>'リレー種目　申込用紙'!AD28</f>
        <v>.</v>
      </c>
    </row>
    <row r="8" spans="1:10">
      <c r="A8" t="str">
        <f>'リレー種目　申込用紙'!V32</f>
        <v>7</v>
      </c>
      <c r="B8" s="1">
        <f>'リレー種目　申込用紙'!W32</f>
        <v>0</v>
      </c>
      <c r="C8">
        <f>'リレー種目　申込用紙'!X32</f>
        <v>0</v>
      </c>
      <c r="G8">
        <f>'リレー種目　申込用紙'!Z32</f>
        <v>0</v>
      </c>
      <c r="H8" t="str">
        <f>'リレー種目　申込用紙'!Y32</f>
        <v/>
      </c>
      <c r="I8" t="str">
        <f>'リレー種目　申込用紙'!AC32</f>
        <v/>
      </c>
      <c r="J8" t="str">
        <f>'リレー種目　申込用紙'!AD32</f>
        <v>.</v>
      </c>
    </row>
    <row r="9" spans="1:10">
      <c r="A9" t="str">
        <f>'リレー種目　申込用紙'!V36</f>
        <v>8</v>
      </c>
      <c r="B9" s="1">
        <f>'リレー種目　申込用紙'!W36</f>
        <v>0</v>
      </c>
      <c r="C9">
        <f>'リレー種目　申込用紙'!X36</f>
        <v>0</v>
      </c>
      <c r="G9">
        <f>'リレー種目　申込用紙'!Z36</f>
        <v>0</v>
      </c>
      <c r="H9" t="str">
        <f>'リレー種目　申込用紙'!Y36</f>
        <v/>
      </c>
      <c r="I9" t="str">
        <f>'リレー種目　申込用紙'!AC36</f>
        <v/>
      </c>
      <c r="J9" t="str">
        <f>'リレー種目　申込用紙'!AD36</f>
        <v>.</v>
      </c>
    </row>
    <row r="10" spans="1:10">
      <c r="A10" t="str">
        <f>'リレー種目　申込用紙'!V40</f>
        <v>9</v>
      </c>
      <c r="B10" s="1">
        <f>'リレー種目　申込用紙'!W40</f>
        <v>0</v>
      </c>
      <c r="C10">
        <f>'リレー種目　申込用紙'!X40</f>
        <v>0</v>
      </c>
      <c r="G10">
        <f>'リレー種目　申込用紙'!Z40</f>
        <v>0</v>
      </c>
      <c r="H10" t="str">
        <f>'リレー種目　申込用紙'!Y40</f>
        <v/>
      </c>
      <c r="I10" t="str">
        <f>'リレー種目　申込用紙'!AC40</f>
        <v/>
      </c>
      <c r="J10" t="str">
        <f>'リレー種目　申込用紙'!AD40</f>
        <v>.</v>
      </c>
    </row>
    <row r="11" spans="1:10">
      <c r="A11" t="str">
        <f>'リレー種目　申込用紙'!V44</f>
        <v>10</v>
      </c>
      <c r="B11" s="1">
        <f>'リレー種目　申込用紙'!W44</f>
        <v>0</v>
      </c>
      <c r="C11">
        <f>'リレー種目　申込用紙'!X44</f>
        <v>0</v>
      </c>
      <c r="G11">
        <f>'リレー種目　申込用紙'!Z44</f>
        <v>0</v>
      </c>
      <c r="H11" t="str">
        <f>'リレー種目　申込用紙'!Y44</f>
        <v/>
      </c>
      <c r="I11" t="str">
        <f>'リレー種目　申込用紙'!AC44</f>
        <v/>
      </c>
      <c r="J11" t="str">
        <f>'リレー種目　申込用紙'!AD44</f>
        <v>.</v>
      </c>
    </row>
    <row r="12" spans="1:10">
      <c r="A12" t="str">
        <f>'リレー種目　申込用紙'!V48</f>
        <v>11</v>
      </c>
      <c r="B12" s="1">
        <f>'リレー種目　申込用紙'!W48</f>
        <v>0</v>
      </c>
      <c r="C12">
        <f>'リレー種目　申込用紙'!X48</f>
        <v>0</v>
      </c>
      <c r="G12">
        <f>'リレー種目　申込用紙'!Z48</f>
        <v>0</v>
      </c>
      <c r="H12" t="str">
        <f>'リレー種目　申込用紙'!Y48</f>
        <v/>
      </c>
      <c r="I12" t="str">
        <f>'リレー種目　申込用紙'!AC48</f>
        <v/>
      </c>
      <c r="J12" t="str">
        <f>'リレー種目　申込用紙'!AD48</f>
        <v>.</v>
      </c>
    </row>
    <row r="13" spans="1:10">
      <c r="A13" t="str">
        <f>'リレー種目　申込用紙'!V52</f>
        <v>12</v>
      </c>
      <c r="B13" s="1">
        <f>'リレー種目　申込用紙'!W52</f>
        <v>0</v>
      </c>
      <c r="C13">
        <f>'リレー種目　申込用紙'!X52</f>
        <v>0</v>
      </c>
      <c r="G13">
        <f>'リレー種目　申込用紙'!Z52</f>
        <v>0</v>
      </c>
      <c r="H13" t="str">
        <f>'リレー種目　申込用紙'!Y52</f>
        <v/>
      </c>
      <c r="I13" t="str">
        <f>'リレー種目　申込用紙'!AC52</f>
        <v/>
      </c>
      <c r="J13" t="str">
        <f>'リレー種目　申込用紙'!AD52</f>
        <v>.</v>
      </c>
    </row>
    <row r="14" spans="1:10">
      <c r="A14" t="str">
        <f>'リレー種目　申込用紙'!V56</f>
        <v>13</v>
      </c>
      <c r="B14" s="1">
        <f>'リレー種目　申込用紙'!W56</f>
        <v>0</v>
      </c>
      <c r="C14">
        <f>'リレー種目　申込用紙'!X56</f>
        <v>0</v>
      </c>
      <c r="G14">
        <f>'リレー種目　申込用紙'!Z56</f>
        <v>0</v>
      </c>
      <c r="H14" t="str">
        <f>'リレー種目　申込用紙'!Y56</f>
        <v/>
      </c>
      <c r="I14" t="str">
        <f>'リレー種目　申込用紙'!AC56</f>
        <v/>
      </c>
      <c r="J14" t="str">
        <f>'リレー種目　申込用紙'!AD56</f>
        <v>.</v>
      </c>
    </row>
    <row r="15" spans="1:10">
      <c r="A15" t="str">
        <f>'リレー種目　申込用紙'!V60</f>
        <v>14</v>
      </c>
      <c r="B15" s="1">
        <f>'リレー種目　申込用紙'!W60</f>
        <v>0</v>
      </c>
      <c r="C15">
        <f>'リレー種目　申込用紙'!X60</f>
        <v>0</v>
      </c>
      <c r="G15">
        <f>'リレー種目　申込用紙'!Z60</f>
        <v>0</v>
      </c>
      <c r="H15" t="str">
        <f>'リレー種目　申込用紙'!Y60</f>
        <v/>
      </c>
      <c r="I15" t="str">
        <f>'リレー種目　申込用紙'!AC60</f>
        <v/>
      </c>
      <c r="J15" t="str">
        <f>'リレー種目　申込用紙'!AD60</f>
        <v>.</v>
      </c>
    </row>
    <row r="16" spans="1:10">
      <c r="A16" t="str">
        <f>'リレー種目　申込用紙'!V64</f>
        <v>15</v>
      </c>
      <c r="B16" s="1">
        <f>'リレー種目　申込用紙'!W64</f>
        <v>0</v>
      </c>
      <c r="C16">
        <f>'リレー種目　申込用紙'!X64</f>
        <v>0</v>
      </c>
      <c r="G16">
        <f>'リレー種目　申込用紙'!Z64</f>
        <v>0</v>
      </c>
      <c r="H16" t="str">
        <f>'リレー種目　申込用紙'!Y64</f>
        <v/>
      </c>
      <c r="I16" t="str">
        <f>'リレー種目　申込用紙'!AC64</f>
        <v/>
      </c>
      <c r="J16" t="str">
        <f>'リレー種目　申込用紙'!AD64</f>
        <v>.</v>
      </c>
    </row>
    <row r="17" spans="1:10">
      <c r="A17" t="str">
        <f>'リレー種目　申込用紙'!V68</f>
        <v>16</v>
      </c>
      <c r="B17" s="1">
        <f>'リレー種目　申込用紙'!W68</f>
        <v>0</v>
      </c>
      <c r="C17">
        <f>'リレー種目　申込用紙'!X68</f>
        <v>0</v>
      </c>
      <c r="G17">
        <f>'リレー種目　申込用紙'!Z68</f>
        <v>0</v>
      </c>
      <c r="H17" t="str">
        <f>'リレー種目　申込用紙'!Y68</f>
        <v/>
      </c>
      <c r="I17" t="str">
        <f>'リレー種目　申込用紙'!AC68</f>
        <v/>
      </c>
      <c r="J17" t="str">
        <f>'リレー種目　申込用紙'!AD68</f>
        <v>.</v>
      </c>
    </row>
    <row r="18" spans="1:10">
      <c r="A18" t="str">
        <f>'リレー種目　申込用紙'!V72</f>
        <v>17</v>
      </c>
      <c r="B18" s="1">
        <f>'リレー種目　申込用紙'!W72</f>
        <v>0</v>
      </c>
      <c r="C18">
        <f>'リレー種目　申込用紙'!X72</f>
        <v>0</v>
      </c>
      <c r="G18">
        <f>'リレー種目　申込用紙'!Z72</f>
        <v>0</v>
      </c>
      <c r="H18" t="str">
        <f>'リレー種目　申込用紙'!Y72</f>
        <v/>
      </c>
      <c r="I18" t="str">
        <f>'リレー種目　申込用紙'!AC72</f>
        <v/>
      </c>
      <c r="J18" t="str">
        <f>'リレー種目　申込用紙'!AD72</f>
        <v>.</v>
      </c>
    </row>
    <row r="19" spans="1:10">
      <c r="A19" t="str">
        <f>'リレー種目　申込用紙'!V76</f>
        <v>18</v>
      </c>
      <c r="B19" s="1">
        <f>'リレー種目　申込用紙'!W76</f>
        <v>0</v>
      </c>
      <c r="C19">
        <f>'リレー種目　申込用紙'!X76</f>
        <v>0</v>
      </c>
      <c r="G19">
        <f>'リレー種目　申込用紙'!Z76</f>
        <v>0</v>
      </c>
      <c r="H19" t="str">
        <f>'リレー種目　申込用紙'!Y76</f>
        <v/>
      </c>
      <c r="I19" t="str">
        <f>'リレー種目　申込用紙'!AC76</f>
        <v/>
      </c>
      <c r="J19" t="str">
        <f>'リレー種目　申込用紙'!AD76</f>
        <v>.</v>
      </c>
    </row>
    <row r="20" spans="1:10">
      <c r="A20" t="str">
        <f>'リレー種目　申込用紙'!V80</f>
        <v>19</v>
      </c>
      <c r="B20" s="1">
        <f>'リレー種目　申込用紙'!W80</f>
        <v>0</v>
      </c>
      <c r="C20">
        <f>'リレー種目　申込用紙'!X80</f>
        <v>0</v>
      </c>
      <c r="G20">
        <f>'リレー種目　申込用紙'!Z80</f>
        <v>0</v>
      </c>
      <c r="H20" t="str">
        <f>'リレー種目　申込用紙'!Y80</f>
        <v/>
      </c>
      <c r="I20" t="str">
        <f>'リレー種目　申込用紙'!AC80</f>
        <v/>
      </c>
      <c r="J20" t="str">
        <f>'リレー種目　申込用紙'!AD80</f>
        <v>.</v>
      </c>
    </row>
    <row r="21" spans="1:10">
      <c r="A21" t="str">
        <f>'リレー種目　申込用紙'!V84</f>
        <v>20</v>
      </c>
      <c r="B21" s="1">
        <f>'リレー種目　申込用紙'!W84</f>
        <v>0</v>
      </c>
      <c r="C21">
        <f>'リレー種目　申込用紙'!X84</f>
        <v>0</v>
      </c>
      <c r="G21">
        <f>'リレー種目　申込用紙'!Z84</f>
        <v>0</v>
      </c>
      <c r="H21" t="str">
        <f>'リレー種目　申込用紙'!Y84</f>
        <v/>
      </c>
      <c r="I21" t="str">
        <f>'リレー種目　申込用紙'!AC84</f>
        <v/>
      </c>
      <c r="J21" t="str">
        <f>'リレー種目　申込用紙'!AD84</f>
        <v>.</v>
      </c>
    </row>
    <row r="22" spans="1:10">
      <c r="A22" t="str">
        <f>'リレー種目　申込用紙'!V88</f>
        <v>21</v>
      </c>
      <c r="B22" s="1">
        <f>'リレー種目　申込用紙'!W88</f>
        <v>0</v>
      </c>
      <c r="C22">
        <f>'リレー種目　申込用紙'!X88</f>
        <v>0</v>
      </c>
      <c r="G22">
        <f>'リレー種目　申込用紙'!Z88</f>
        <v>0</v>
      </c>
      <c r="H22" t="str">
        <f>'リレー種目　申込用紙'!Y88</f>
        <v/>
      </c>
      <c r="I22" t="str">
        <f>'リレー種目　申込用紙'!AC88</f>
        <v/>
      </c>
      <c r="J22" t="str">
        <f>'リレー種目　申込用紙'!AD88</f>
        <v>.</v>
      </c>
    </row>
    <row r="23" spans="1:10">
      <c r="A23" t="str">
        <f>'リレー種目　申込用紙'!V92</f>
        <v>22</v>
      </c>
      <c r="B23" s="1">
        <f>'リレー種目　申込用紙'!W92</f>
        <v>0</v>
      </c>
      <c r="C23">
        <f>'リレー種目　申込用紙'!X92</f>
        <v>0</v>
      </c>
      <c r="G23">
        <f>'リレー種目　申込用紙'!Z92</f>
        <v>0</v>
      </c>
      <c r="H23" t="str">
        <f>'リレー種目　申込用紙'!Y92</f>
        <v/>
      </c>
      <c r="I23" t="str">
        <f>'リレー種目　申込用紙'!AC92</f>
        <v/>
      </c>
      <c r="J23" t="str">
        <f>'リレー種目　申込用紙'!AD92</f>
        <v>.</v>
      </c>
    </row>
    <row r="24" spans="1:10">
      <c r="A24" t="str">
        <f>'リレー種目　申込用紙'!V96</f>
        <v>23</v>
      </c>
      <c r="B24" s="1">
        <f>'リレー種目　申込用紙'!W96</f>
        <v>0</v>
      </c>
      <c r="C24">
        <f>'リレー種目　申込用紙'!X96</f>
        <v>0</v>
      </c>
      <c r="G24">
        <f>'リレー種目　申込用紙'!Z96</f>
        <v>0</v>
      </c>
      <c r="H24" t="str">
        <f>'リレー種目　申込用紙'!Y96</f>
        <v/>
      </c>
      <c r="I24" t="str">
        <f>'リレー種目　申込用紙'!AC96</f>
        <v/>
      </c>
      <c r="J24" t="str">
        <f>'リレー種目　申込用紙'!AD96</f>
        <v>.</v>
      </c>
    </row>
    <row r="25" spans="1:10">
      <c r="A25" t="str">
        <f>'リレー種目　申込用紙'!V100</f>
        <v>24</v>
      </c>
      <c r="B25" s="1">
        <f>'リレー種目　申込用紙'!W100</f>
        <v>0</v>
      </c>
      <c r="C25">
        <f>'リレー種目　申込用紙'!X100</f>
        <v>0</v>
      </c>
      <c r="G25">
        <f>'リレー種目　申込用紙'!Z100</f>
        <v>0</v>
      </c>
      <c r="H25" t="str">
        <f>'リレー種目　申込用紙'!Y100</f>
        <v/>
      </c>
      <c r="I25" t="str">
        <f>'リレー種目　申込用紙'!AC100</f>
        <v/>
      </c>
      <c r="J25" t="str">
        <f>'リレー種目　申込用紙'!AD100</f>
        <v/>
      </c>
    </row>
    <row r="26" spans="1:10">
      <c r="A26" t="str">
        <f>'リレー種目　申込用紙'!V104</f>
        <v>25</v>
      </c>
      <c r="B26" s="1">
        <f>'リレー種目　申込用紙'!W104</f>
        <v>0</v>
      </c>
      <c r="C26">
        <f>'リレー種目　申込用紙'!X104</f>
        <v>0</v>
      </c>
      <c r="G26">
        <f>'リレー種目　申込用紙'!Z104</f>
        <v>0</v>
      </c>
      <c r="H26" t="str">
        <f>'リレー種目　申込用紙'!Y104</f>
        <v/>
      </c>
      <c r="I26" t="str">
        <f>'リレー種目　申込用紙'!AC104</f>
        <v/>
      </c>
      <c r="J26" t="str">
        <f>'リレー種目　申込用紙'!AD104</f>
        <v/>
      </c>
    </row>
    <row r="27" spans="1:10">
      <c r="A27" t="e">
        <f>'リレー種目　申込用紙'!#REF!</f>
        <v>#REF!</v>
      </c>
      <c r="B27" s="1" t="e">
        <f>'リレー種目　申込用紙'!#REF!</f>
        <v>#REF!</v>
      </c>
      <c r="C27" t="e">
        <f>'リレー種目　申込用紙'!#REF!</f>
        <v>#REF!</v>
      </c>
      <c r="G27" t="e">
        <f>'リレー種目　申込用紙'!#REF!</f>
        <v>#REF!</v>
      </c>
      <c r="H27" t="e">
        <f>'リレー種目　申込用紙'!#REF!</f>
        <v>#REF!</v>
      </c>
      <c r="I27" t="e">
        <f>'リレー種目　申込用紙'!#REF!</f>
        <v>#REF!</v>
      </c>
      <c r="J27" t="e">
        <f>'リレー種目　申込用紙'!#REF!</f>
        <v>#REF!</v>
      </c>
    </row>
    <row r="28" spans="1:10">
      <c r="A28" t="e">
        <f>'リレー種目　申込用紙'!#REF!</f>
        <v>#REF!</v>
      </c>
      <c r="B28" s="1" t="e">
        <f>'リレー種目　申込用紙'!#REF!</f>
        <v>#REF!</v>
      </c>
      <c r="C28" t="e">
        <f>'リレー種目　申込用紙'!#REF!</f>
        <v>#REF!</v>
      </c>
      <c r="G28" t="e">
        <f>'リレー種目　申込用紙'!#REF!</f>
        <v>#REF!</v>
      </c>
      <c r="H28" t="e">
        <f>'リレー種目　申込用紙'!#REF!</f>
        <v>#REF!</v>
      </c>
      <c r="I28" t="e">
        <f>'リレー種目　申込用紙'!#REF!</f>
        <v>#REF!</v>
      </c>
      <c r="J28" t="e">
        <f>'リレー種目　申込用紙'!#REF!</f>
        <v>#REF!</v>
      </c>
    </row>
    <row r="29" spans="1:10">
      <c r="A29" t="e">
        <f>'リレー種目　申込用紙'!#REF!</f>
        <v>#REF!</v>
      </c>
      <c r="B29" s="1" t="e">
        <f>'リレー種目　申込用紙'!#REF!</f>
        <v>#REF!</v>
      </c>
      <c r="C29" t="e">
        <f>'リレー種目　申込用紙'!#REF!</f>
        <v>#REF!</v>
      </c>
      <c r="G29" t="e">
        <f>'リレー種目　申込用紙'!#REF!</f>
        <v>#REF!</v>
      </c>
      <c r="H29" t="e">
        <f>'リレー種目　申込用紙'!#REF!</f>
        <v>#REF!</v>
      </c>
      <c r="I29" t="e">
        <f>'リレー種目　申込用紙'!#REF!</f>
        <v>#REF!</v>
      </c>
      <c r="J29" t="e">
        <f>'リレー種目　申込用紙'!#REF!</f>
        <v>#REF!</v>
      </c>
    </row>
    <row r="30" spans="1:10">
      <c r="A30" t="e">
        <f>'リレー種目　申込用紙'!#REF!</f>
        <v>#REF!</v>
      </c>
      <c r="B30" s="1" t="e">
        <f>'リレー種目　申込用紙'!#REF!</f>
        <v>#REF!</v>
      </c>
      <c r="C30" t="e">
        <f>'リレー種目　申込用紙'!#REF!</f>
        <v>#REF!</v>
      </c>
      <c r="G30" t="e">
        <f>'リレー種目　申込用紙'!#REF!</f>
        <v>#REF!</v>
      </c>
      <c r="H30" t="e">
        <f>'リレー種目　申込用紙'!#REF!</f>
        <v>#REF!</v>
      </c>
      <c r="I30" t="e">
        <f>'リレー種目　申込用紙'!#REF!</f>
        <v>#REF!</v>
      </c>
      <c r="J30" t="e">
        <f>'リレー種目　申込用紙'!#REF!</f>
        <v>#REF!</v>
      </c>
    </row>
    <row r="31" spans="1:10">
      <c r="A31" t="e">
        <f>'リレー種目　申込用紙'!#REF!</f>
        <v>#REF!</v>
      </c>
      <c r="B31" s="1" t="e">
        <f>'リレー種目　申込用紙'!#REF!</f>
        <v>#REF!</v>
      </c>
      <c r="C31" t="e">
        <f>'リレー種目　申込用紙'!#REF!</f>
        <v>#REF!</v>
      </c>
      <c r="G31" t="e">
        <f>'リレー種目　申込用紙'!#REF!</f>
        <v>#REF!</v>
      </c>
      <c r="H31" t="e">
        <f>'リレー種目　申込用紙'!#REF!</f>
        <v>#REF!</v>
      </c>
      <c r="I31" t="e">
        <f>'リレー種目　申込用紙'!#REF!</f>
        <v>#REF!</v>
      </c>
      <c r="J31" t="e">
        <f>'リレー種目　申込用紙'!#REF!</f>
        <v>#REF!</v>
      </c>
    </row>
    <row r="32" spans="1:10">
      <c r="A32" t="e">
        <f>'リレー種目　申込用紙'!#REF!</f>
        <v>#REF!</v>
      </c>
      <c r="B32" s="1" t="e">
        <f>'リレー種目　申込用紙'!#REF!</f>
        <v>#REF!</v>
      </c>
      <c r="C32" t="e">
        <f>'リレー種目　申込用紙'!#REF!</f>
        <v>#REF!</v>
      </c>
      <c r="G32" t="e">
        <f>'リレー種目　申込用紙'!#REF!</f>
        <v>#REF!</v>
      </c>
      <c r="H32" t="e">
        <f>'リレー種目　申込用紙'!#REF!</f>
        <v>#REF!</v>
      </c>
      <c r="I32" t="e">
        <f>'リレー種目　申込用紙'!#REF!</f>
        <v>#REF!</v>
      </c>
      <c r="J32" t="e">
        <f>'リレー種目　申込用紙'!#REF!</f>
        <v>#REF!</v>
      </c>
    </row>
    <row r="33" spans="1:10">
      <c r="A33" t="e">
        <f>'リレー種目　申込用紙'!#REF!</f>
        <v>#REF!</v>
      </c>
      <c r="B33" s="1" t="e">
        <f>'リレー種目　申込用紙'!#REF!</f>
        <v>#REF!</v>
      </c>
      <c r="C33" t="e">
        <f>'リレー種目　申込用紙'!#REF!</f>
        <v>#REF!</v>
      </c>
      <c r="G33" t="e">
        <f>'リレー種目　申込用紙'!#REF!</f>
        <v>#REF!</v>
      </c>
      <c r="H33" t="e">
        <f>'リレー種目　申込用紙'!#REF!</f>
        <v>#REF!</v>
      </c>
      <c r="I33" t="e">
        <f>'リレー種目　申込用紙'!#REF!</f>
        <v>#REF!</v>
      </c>
      <c r="J33" t="e">
        <f>'リレー種目　申込用紙'!#REF!</f>
        <v>#REF!</v>
      </c>
    </row>
    <row r="34" spans="1:10">
      <c r="A34" t="e">
        <f>'リレー種目　申込用紙'!#REF!</f>
        <v>#REF!</v>
      </c>
      <c r="B34" s="1" t="e">
        <f>'リレー種目　申込用紙'!#REF!</f>
        <v>#REF!</v>
      </c>
      <c r="C34" t="e">
        <f>'リレー種目　申込用紙'!#REF!</f>
        <v>#REF!</v>
      </c>
      <c r="G34" t="e">
        <f>'リレー種目　申込用紙'!#REF!</f>
        <v>#REF!</v>
      </c>
      <c r="H34" t="e">
        <f>'リレー種目　申込用紙'!#REF!</f>
        <v>#REF!</v>
      </c>
      <c r="I34" t="e">
        <f>'リレー種目　申込用紙'!#REF!</f>
        <v>#REF!</v>
      </c>
      <c r="J34" t="e">
        <f>'リレー種目　申込用紙'!#REF!</f>
        <v>#REF!</v>
      </c>
    </row>
    <row r="35" spans="1:10">
      <c r="A35" t="e">
        <f>'リレー種目　申込用紙'!#REF!</f>
        <v>#REF!</v>
      </c>
      <c r="B35" s="1" t="e">
        <f>'リレー種目　申込用紙'!#REF!</f>
        <v>#REF!</v>
      </c>
      <c r="C35" t="e">
        <f>'リレー種目　申込用紙'!#REF!</f>
        <v>#REF!</v>
      </c>
      <c r="G35" t="e">
        <f>'リレー種目　申込用紙'!#REF!</f>
        <v>#REF!</v>
      </c>
      <c r="H35" t="e">
        <f>'リレー種目　申込用紙'!#REF!</f>
        <v>#REF!</v>
      </c>
      <c r="I35" t="e">
        <f>'リレー種目　申込用紙'!#REF!</f>
        <v>#REF!</v>
      </c>
      <c r="J35" t="e">
        <f>'リレー種目　申込用紙'!#REF!</f>
        <v>#REF!</v>
      </c>
    </row>
    <row r="36" spans="1:10">
      <c r="A36" t="e">
        <f>'リレー種目　申込用紙'!#REF!</f>
        <v>#REF!</v>
      </c>
      <c r="B36" s="1" t="e">
        <f>'リレー種目　申込用紙'!#REF!</f>
        <v>#REF!</v>
      </c>
      <c r="C36" t="e">
        <f>'リレー種目　申込用紙'!#REF!</f>
        <v>#REF!</v>
      </c>
      <c r="G36" t="e">
        <f>'リレー種目　申込用紙'!#REF!</f>
        <v>#REF!</v>
      </c>
      <c r="H36" t="e">
        <f>'リレー種目　申込用紙'!#REF!</f>
        <v>#REF!</v>
      </c>
      <c r="I36" t="e">
        <f>'リレー種目　申込用紙'!#REF!</f>
        <v>#REF!</v>
      </c>
      <c r="J36" t="e">
        <f>'リレー種目　申込用紙'!#REF!</f>
        <v>#REF!</v>
      </c>
    </row>
    <row r="37" spans="1:10">
      <c r="A37" t="e">
        <f>'リレー種目　申込用紙'!#REF!</f>
        <v>#REF!</v>
      </c>
      <c r="B37" s="1" t="e">
        <f>'リレー種目　申込用紙'!#REF!</f>
        <v>#REF!</v>
      </c>
      <c r="C37" t="e">
        <f>'リレー種目　申込用紙'!#REF!</f>
        <v>#REF!</v>
      </c>
      <c r="G37" t="e">
        <f>'リレー種目　申込用紙'!#REF!</f>
        <v>#REF!</v>
      </c>
      <c r="H37" t="e">
        <f>'リレー種目　申込用紙'!#REF!</f>
        <v>#REF!</v>
      </c>
      <c r="I37" t="e">
        <f>'リレー種目　申込用紙'!#REF!</f>
        <v>#REF!</v>
      </c>
      <c r="J37" t="e">
        <f>'リレー種目　申込用紙'!#REF!</f>
        <v>#REF!</v>
      </c>
    </row>
    <row r="38" spans="1:10">
      <c r="A38" t="e">
        <f>'リレー種目　申込用紙'!#REF!</f>
        <v>#REF!</v>
      </c>
      <c r="B38" s="1" t="e">
        <f>'リレー種目　申込用紙'!#REF!</f>
        <v>#REF!</v>
      </c>
      <c r="C38" t="e">
        <f>'リレー種目　申込用紙'!#REF!</f>
        <v>#REF!</v>
      </c>
      <c r="G38" t="e">
        <f>'リレー種目　申込用紙'!#REF!</f>
        <v>#REF!</v>
      </c>
      <c r="H38" t="e">
        <f>'リレー種目　申込用紙'!#REF!</f>
        <v>#REF!</v>
      </c>
      <c r="I38" t="e">
        <f>'リレー種目　申込用紙'!#REF!</f>
        <v>#REF!</v>
      </c>
      <c r="J38" t="e">
        <f>'リレー種目　申込用紙'!#REF!</f>
        <v>#REF!</v>
      </c>
    </row>
    <row r="39" spans="1:10">
      <c r="A39" t="e">
        <f>'リレー種目　申込用紙'!#REF!</f>
        <v>#REF!</v>
      </c>
      <c r="B39" s="1" t="e">
        <f>'リレー種目　申込用紙'!#REF!</f>
        <v>#REF!</v>
      </c>
      <c r="C39" t="e">
        <f>'リレー種目　申込用紙'!#REF!</f>
        <v>#REF!</v>
      </c>
      <c r="G39" t="e">
        <f>'リレー種目　申込用紙'!#REF!</f>
        <v>#REF!</v>
      </c>
      <c r="H39" t="e">
        <f>'リレー種目　申込用紙'!#REF!</f>
        <v>#REF!</v>
      </c>
      <c r="I39" t="e">
        <f>'リレー種目　申込用紙'!#REF!</f>
        <v>#REF!</v>
      </c>
      <c r="J39" t="e">
        <f>'リレー種目　申込用紙'!#REF!</f>
        <v>#REF!</v>
      </c>
    </row>
    <row r="40" spans="1:10">
      <c r="A40" t="e">
        <f>'リレー種目　申込用紙'!#REF!</f>
        <v>#REF!</v>
      </c>
      <c r="B40" s="1" t="e">
        <f>'リレー種目　申込用紙'!#REF!</f>
        <v>#REF!</v>
      </c>
      <c r="C40" t="e">
        <f>'リレー種目　申込用紙'!#REF!</f>
        <v>#REF!</v>
      </c>
      <c r="G40" t="e">
        <f>'リレー種目　申込用紙'!#REF!</f>
        <v>#REF!</v>
      </c>
      <c r="H40" t="e">
        <f>'リレー種目　申込用紙'!#REF!</f>
        <v>#REF!</v>
      </c>
      <c r="I40" t="e">
        <f>'リレー種目　申込用紙'!#REF!</f>
        <v>#REF!</v>
      </c>
      <c r="J40" t="e">
        <f>'リレー種目　申込用紙'!#REF!</f>
        <v>#REF!</v>
      </c>
    </row>
    <row r="41" spans="1:10">
      <c r="A41" t="e">
        <f>'リレー種目　申込用紙'!#REF!</f>
        <v>#REF!</v>
      </c>
      <c r="B41" s="1" t="e">
        <f>'リレー種目　申込用紙'!#REF!</f>
        <v>#REF!</v>
      </c>
      <c r="C41" t="e">
        <f>'リレー種目　申込用紙'!#REF!</f>
        <v>#REF!</v>
      </c>
      <c r="G41" t="e">
        <f>'リレー種目　申込用紙'!#REF!</f>
        <v>#REF!</v>
      </c>
      <c r="H41" t="e">
        <f>'リレー種目　申込用紙'!#REF!</f>
        <v>#REF!</v>
      </c>
      <c r="I41" t="e">
        <f>'リレー種目　申込用紙'!#REF!</f>
        <v>#REF!</v>
      </c>
      <c r="J41" t="e">
        <f>'リレー種目　申込用紙'!#REF!</f>
        <v>#REF!</v>
      </c>
    </row>
    <row r="42" spans="1:10">
      <c r="A42" t="e">
        <f>'リレー種目　申込用紙'!#REF!</f>
        <v>#REF!</v>
      </c>
      <c r="B42" s="1" t="e">
        <f>'リレー種目　申込用紙'!#REF!</f>
        <v>#REF!</v>
      </c>
      <c r="C42" t="e">
        <f>'リレー種目　申込用紙'!#REF!</f>
        <v>#REF!</v>
      </c>
      <c r="G42" t="e">
        <f>'リレー種目　申込用紙'!#REF!</f>
        <v>#REF!</v>
      </c>
      <c r="H42" t="e">
        <f>'リレー種目　申込用紙'!#REF!</f>
        <v>#REF!</v>
      </c>
      <c r="I42" t="e">
        <f>'リレー種目　申込用紙'!#REF!</f>
        <v>#REF!</v>
      </c>
      <c r="J42" t="e">
        <f>'リレー種目　申込用紙'!#REF!</f>
        <v>#REF!</v>
      </c>
    </row>
    <row r="43" spans="1:10">
      <c r="A43" t="e">
        <f>'リレー種目　申込用紙'!#REF!</f>
        <v>#REF!</v>
      </c>
      <c r="B43" s="1" t="e">
        <f>'リレー種目　申込用紙'!#REF!</f>
        <v>#REF!</v>
      </c>
      <c r="C43" t="e">
        <f>'リレー種目　申込用紙'!#REF!</f>
        <v>#REF!</v>
      </c>
      <c r="G43" t="e">
        <f>'リレー種目　申込用紙'!#REF!</f>
        <v>#REF!</v>
      </c>
      <c r="H43" t="e">
        <f>'リレー種目　申込用紙'!#REF!</f>
        <v>#REF!</v>
      </c>
      <c r="I43" t="e">
        <f>'リレー種目　申込用紙'!#REF!</f>
        <v>#REF!</v>
      </c>
      <c r="J43" t="e">
        <f>'リレー種目　申込用紙'!#REF!</f>
        <v>#REF!</v>
      </c>
    </row>
    <row r="44" spans="1:10">
      <c r="A44" t="e">
        <f>'リレー種目　申込用紙'!#REF!</f>
        <v>#REF!</v>
      </c>
      <c r="B44" s="1" t="e">
        <f>'リレー種目　申込用紙'!#REF!</f>
        <v>#REF!</v>
      </c>
      <c r="C44" t="e">
        <f>'リレー種目　申込用紙'!#REF!</f>
        <v>#REF!</v>
      </c>
      <c r="G44" t="e">
        <f>'リレー種目　申込用紙'!#REF!</f>
        <v>#REF!</v>
      </c>
      <c r="H44" t="e">
        <f>'リレー種目　申込用紙'!#REF!</f>
        <v>#REF!</v>
      </c>
      <c r="I44" t="e">
        <f>'リレー種目　申込用紙'!#REF!</f>
        <v>#REF!</v>
      </c>
      <c r="J44" t="e">
        <f>'リレー種目　申込用紙'!#REF!</f>
        <v>#REF!</v>
      </c>
    </row>
    <row r="45" spans="1:10">
      <c r="A45" t="e">
        <f>'リレー種目　申込用紙'!#REF!</f>
        <v>#REF!</v>
      </c>
      <c r="B45" s="1" t="e">
        <f>'リレー種目　申込用紙'!#REF!</f>
        <v>#REF!</v>
      </c>
      <c r="C45" t="e">
        <f>'リレー種目　申込用紙'!#REF!</f>
        <v>#REF!</v>
      </c>
      <c r="G45" t="e">
        <f>'リレー種目　申込用紙'!#REF!</f>
        <v>#REF!</v>
      </c>
      <c r="H45" t="e">
        <f>'リレー種目　申込用紙'!#REF!</f>
        <v>#REF!</v>
      </c>
      <c r="I45" t="e">
        <f>'リレー種目　申込用紙'!#REF!</f>
        <v>#REF!</v>
      </c>
      <c r="J45" t="e">
        <f>'リレー種目　申込用紙'!#REF!</f>
        <v>#REF!</v>
      </c>
    </row>
    <row r="46" spans="1:10">
      <c r="A46" t="e">
        <f>'リレー種目　申込用紙'!#REF!</f>
        <v>#REF!</v>
      </c>
      <c r="B46" s="1" t="e">
        <f>'リレー種目　申込用紙'!#REF!</f>
        <v>#REF!</v>
      </c>
      <c r="C46" t="e">
        <f>'リレー種目　申込用紙'!#REF!</f>
        <v>#REF!</v>
      </c>
      <c r="G46" t="e">
        <f>'リレー種目　申込用紙'!#REF!</f>
        <v>#REF!</v>
      </c>
      <c r="H46" t="e">
        <f>'リレー種目　申込用紙'!#REF!</f>
        <v>#REF!</v>
      </c>
      <c r="I46" t="e">
        <f>'リレー種目　申込用紙'!#REF!</f>
        <v>#REF!</v>
      </c>
      <c r="J46" t="e">
        <f>'リレー種目　申込用紙'!#REF!</f>
        <v>#REF!</v>
      </c>
    </row>
    <row r="47" spans="1:10">
      <c r="A47" t="e">
        <f>'リレー種目　申込用紙'!#REF!</f>
        <v>#REF!</v>
      </c>
      <c r="B47" s="1" t="e">
        <f>'リレー種目　申込用紙'!#REF!</f>
        <v>#REF!</v>
      </c>
      <c r="C47" t="e">
        <f>'リレー種目　申込用紙'!#REF!</f>
        <v>#REF!</v>
      </c>
      <c r="G47" t="e">
        <f>'リレー種目　申込用紙'!#REF!</f>
        <v>#REF!</v>
      </c>
      <c r="H47" t="e">
        <f>'リレー種目　申込用紙'!#REF!</f>
        <v>#REF!</v>
      </c>
      <c r="I47" t="e">
        <f>'リレー種目　申込用紙'!#REF!</f>
        <v>#REF!</v>
      </c>
      <c r="J47" t="e">
        <f>'リレー種目　申込用紙'!#REF!</f>
        <v>#REF!</v>
      </c>
    </row>
    <row r="48" spans="1:10">
      <c r="A48" t="e">
        <f>'リレー種目　申込用紙'!#REF!</f>
        <v>#REF!</v>
      </c>
      <c r="B48" s="1" t="e">
        <f>'リレー種目　申込用紙'!#REF!</f>
        <v>#REF!</v>
      </c>
      <c r="C48" t="e">
        <f>'リレー種目　申込用紙'!#REF!</f>
        <v>#REF!</v>
      </c>
      <c r="G48" t="e">
        <f>'リレー種目　申込用紙'!#REF!</f>
        <v>#REF!</v>
      </c>
      <c r="H48" t="e">
        <f>'リレー種目　申込用紙'!#REF!</f>
        <v>#REF!</v>
      </c>
      <c r="I48" t="e">
        <f>'リレー種目　申込用紙'!#REF!</f>
        <v>#REF!</v>
      </c>
      <c r="J48" t="e">
        <f>'リレー種目　申込用紙'!#REF!</f>
        <v>#REF!</v>
      </c>
    </row>
    <row r="49" spans="1:10">
      <c r="A49" t="e">
        <f>'リレー種目　申込用紙'!#REF!</f>
        <v>#REF!</v>
      </c>
      <c r="B49" s="1" t="e">
        <f>'リレー種目　申込用紙'!#REF!</f>
        <v>#REF!</v>
      </c>
      <c r="C49" t="e">
        <f>'リレー種目　申込用紙'!#REF!</f>
        <v>#REF!</v>
      </c>
      <c r="G49" t="e">
        <f>'リレー種目　申込用紙'!#REF!</f>
        <v>#REF!</v>
      </c>
      <c r="H49" t="e">
        <f>'リレー種目　申込用紙'!#REF!</f>
        <v>#REF!</v>
      </c>
      <c r="I49" t="e">
        <f>'リレー種目　申込用紙'!#REF!</f>
        <v>#REF!</v>
      </c>
      <c r="J49" t="e">
        <f>'リレー種目　申込用紙'!#REF!</f>
        <v>#REF!</v>
      </c>
    </row>
    <row r="50" spans="1:10">
      <c r="A50" t="e">
        <f>'リレー種目　申込用紙'!#REF!</f>
        <v>#REF!</v>
      </c>
      <c r="B50" s="1" t="e">
        <f>'リレー種目　申込用紙'!#REF!</f>
        <v>#REF!</v>
      </c>
      <c r="C50" t="e">
        <f>'リレー種目　申込用紙'!#REF!</f>
        <v>#REF!</v>
      </c>
      <c r="G50" t="e">
        <f>'リレー種目　申込用紙'!#REF!</f>
        <v>#REF!</v>
      </c>
      <c r="H50" t="e">
        <f>'リレー種目　申込用紙'!#REF!</f>
        <v>#REF!</v>
      </c>
      <c r="I50" t="e">
        <f>'リレー種目　申込用紙'!#REF!</f>
        <v>#REF!</v>
      </c>
      <c r="J50" t="e">
        <f>'リレー種目　申込用紙'!#REF!</f>
        <v>#REF!</v>
      </c>
    </row>
    <row r="51" spans="1:10">
      <c r="A51" t="e">
        <f>'リレー種目　申込用紙'!#REF!</f>
        <v>#REF!</v>
      </c>
      <c r="B51" s="1" t="e">
        <f>'リレー種目　申込用紙'!#REF!</f>
        <v>#REF!</v>
      </c>
      <c r="C51" t="e">
        <f>'リレー種目　申込用紙'!#REF!</f>
        <v>#REF!</v>
      </c>
      <c r="G51" t="e">
        <f>'リレー種目　申込用紙'!#REF!</f>
        <v>#REF!</v>
      </c>
      <c r="H51" t="e">
        <f>'リレー種目　申込用紙'!#REF!</f>
        <v>#REF!</v>
      </c>
      <c r="I51" t="e">
        <f>'リレー種目　申込用紙'!#REF!</f>
        <v>#REF!</v>
      </c>
      <c r="J51" t="e">
        <f>'リレー種目　申込用紙'!#REF!</f>
        <v>#REF!</v>
      </c>
    </row>
    <row r="52" spans="1:10">
      <c r="A52" t="e">
        <f>'リレー種目　申込用紙'!#REF!</f>
        <v>#REF!</v>
      </c>
      <c r="B52" s="1" t="e">
        <f>'リレー種目　申込用紙'!#REF!</f>
        <v>#REF!</v>
      </c>
      <c r="C52" t="e">
        <f>'リレー種目　申込用紙'!#REF!</f>
        <v>#REF!</v>
      </c>
      <c r="G52" t="e">
        <f>'リレー種目　申込用紙'!#REF!</f>
        <v>#REF!</v>
      </c>
      <c r="H52" t="e">
        <f>'リレー種目　申込用紙'!#REF!</f>
        <v>#REF!</v>
      </c>
      <c r="I52" t="e">
        <f>'リレー種目　申込用紙'!#REF!</f>
        <v>#REF!</v>
      </c>
      <c r="J52" t="e">
        <f>'リレー種目　申込用紙'!#REF!</f>
        <v>#REF!</v>
      </c>
    </row>
    <row r="53" spans="1:10">
      <c r="A53" t="e">
        <f>'リレー種目　申込用紙'!#REF!</f>
        <v>#REF!</v>
      </c>
      <c r="B53" s="1" t="e">
        <f>'リレー種目　申込用紙'!#REF!</f>
        <v>#REF!</v>
      </c>
      <c r="C53" t="e">
        <f>'リレー種目　申込用紙'!#REF!</f>
        <v>#REF!</v>
      </c>
      <c r="G53" t="e">
        <f>'リレー種目　申込用紙'!#REF!</f>
        <v>#REF!</v>
      </c>
      <c r="H53" t="e">
        <f>'リレー種目　申込用紙'!#REF!</f>
        <v>#REF!</v>
      </c>
      <c r="I53" t="e">
        <f>'リレー種目　申込用紙'!#REF!</f>
        <v>#REF!</v>
      </c>
      <c r="J53" t="e">
        <f>'リレー種目　申込用紙'!#REF!</f>
        <v>#REF!</v>
      </c>
    </row>
    <row r="54" spans="1:10">
      <c r="A54" t="e">
        <f>'リレー種目　申込用紙'!#REF!</f>
        <v>#REF!</v>
      </c>
      <c r="B54" s="1" t="e">
        <f>'リレー種目　申込用紙'!#REF!</f>
        <v>#REF!</v>
      </c>
      <c r="C54" t="e">
        <f>'リレー種目　申込用紙'!#REF!</f>
        <v>#REF!</v>
      </c>
      <c r="G54" t="e">
        <f>'リレー種目　申込用紙'!#REF!</f>
        <v>#REF!</v>
      </c>
      <c r="H54" t="e">
        <f>'リレー種目　申込用紙'!#REF!</f>
        <v>#REF!</v>
      </c>
      <c r="I54" t="e">
        <f>'リレー種目　申込用紙'!#REF!</f>
        <v>#REF!</v>
      </c>
      <c r="J54" t="e">
        <f>'リレー種目　申込用紙'!#REF!</f>
        <v>#REF!</v>
      </c>
    </row>
    <row r="55" spans="1:10">
      <c r="A55" t="e">
        <f>'リレー種目　申込用紙'!#REF!</f>
        <v>#REF!</v>
      </c>
      <c r="B55" s="1" t="e">
        <f>'リレー種目　申込用紙'!#REF!</f>
        <v>#REF!</v>
      </c>
      <c r="C55" t="e">
        <f>'リレー種目　申込用紙'!#REF!</f>
        <v>#REF!</v>
      </c>
      <c r="G55" t="e">
        <f>'リレー種目　申込用紙'!#REF!</f>
        <v>#REF!</v>
      </c>
      <c r="H55" t="e">
        <f>'リレー種目　申込用紙'!#REF!</f>
        <v>#REF!</v>
      </c>
      <c r="I55" t="e">
        <f>'リレー種目　申込用紙'!#REF!</f>
        <v>#REF!</v>
      </c>
      <c r="J55" t="e">
        <f>'リレー種目　申込用紙'!#REF!</f>
        <v>#REF!</v>
      </c>
    </row>
    <row r="56" spans="1:10">
      <c r="A56" t="e">
        <f>'リレー種目　申込用紙'!#REF!</f>
        <v>#REF!</v>
      </c>
      <c r="B56" s="1" t="e">
        <f>'リレー種目　申込用紙'!#REF!</f>
        <v>#REF!</v>
      </c>
      <c r="C56" t="e">
        <f>'リレー種目　申込用紙'!#REF!</f>
        <v>#REF!</v>
      </c>
      <c r="G56" t="e">
        <f>'リレー種目　申込用紙'!#REF!</f>
        <v>#REF!</v>
      </c>
      <c r="H56" t="e">
        <f>'リレー種目　申込用紙'!#REF!</f>
        <v>#REF!</v>
      </c>
      <c r="I56" t="e">
        <f>'リレー種目　申込用紙'!#REF!</f>
        <v>#REF!</v>
      </c>
      <c r="J56" t="e">
        <f>'リレー種目　申込用紙'!#REF!</f>
        <v>#REF!</v>
      </c>
    </row>
    <row r="57" spans="1:10">
      <c r="A57" t="e">
        <f>'リレー種目　申込用紙'!#REF!</f>
        <v>#REF!</v>
      </c>
      <c r="B57" s="1" t="e">
        <f>'リレー種目　申込用紙'!#REF!</f>
        <v>#REF!</v>
      </c>
      <c r="C57" t="e">
        <f>'リレー種目　申込用紙'!#REF!</f>
        <v>#REF!</v>
      </c>
      <c r="G57" t="e">
        <f>'リレー種目　申込用紙'!#REF!</f>
        <v>#REF!</v>
      </c>
      <c r="H57" t="e">
        <f>'リレー種目　申込用紙'!#REF!</f>
        <v>#REF!</v>
      </c>
      <c r="I57" t="e">
        <f>'リレー種目　申込用紙'!#REF!</f>
        <v>#REF!</v>
      </c>
      <c r="J57" t="e">
        <f>'リレー種目　申込用紙'!#REF!</f>
        <v>#REF!</v>
      </c>
    </row>
    <row r="58" spans="1:10">
      <c r="A58" t="e">
        <f>'リレー種目　申込用紙'!#REF!</f>
        <v>#REF!</v>
      </c>
      <c r="B58" s="1" t="e">
        <f>'リレー種目　申込用紙'!#REF!</f>
        <v>#REF!</v>
      </c>
      <c r="C58" t="e">
        <f>'リレー種目　申込用紙'!#REF!</f>
        <v>#REF!</v>
      </c>
      <c r="G58" t="e">
        <f>'リレー種目　申込用紙'!#REF!</f>
        <v>#REF!</v>
      </c>
      <c r="H58" t="e">
        <f>'リレー種目　申込用紙'!#REF!</f>
        <v>#REF!</v>
      </c>
      <c r="I58" t="e">
        <f>'リレー種目　申込用紙'!#REF!</f>
        <v>#REF!</v>
      </c>
      <c r="J58" t="e">
        <f>'リレー種目　申込用紙'!#REF!</f>
        <v>#REF!</v>
      </c>
    </row>
    <row r="59" spans="1:10">
      <c r="A59" t="e">
        <f>'リレー種目　申込用紙'!#REF!</f>
        <v>#REF!</v>
      </c>
      <c r="B59" s="1" t="e">
        <f>'リレー種目　申込用紙'!#REF!</f>
        <v>#REF!</v>
      </c>
      <c r="C59" t="e">
        <f>'リレー種目　申込用紙'!#REF!</f>
        <v>#REF!</v>
      </c>
      <c r="G59" t="e">
        <f>'リレー種目　申込用紙'!#REF!</f>
        <v>#REF!</v>
      </c>
      <c r="H59" t="e">
        <f>'リレー種目　申込用紙'!#REF!</f>
        <v>#REF!</v>
      </c>
      <c r="I59" t="e">
        <f>'リレー種目　申込用紙'!#REF!</f>
        <v>#REF!</v>
      </c>
      <c r="J59" t="e">
        <f>'リレー種目　申込用紙'!#REF!</f>
        <v>#REF!</v>
      </c>
    </row>
    <row r="60" spans="1:10">
      <c r="A60" t="e">
        <f>'リレー種目　申込用紙'!#REF!</f>
        <v>#REF!</v>
      </c>
      <c r="B60" s="1" t="e">
        <f>'リレー種目　申込用紙'!#REF!</f>
        <v>#REF!</v>
      </c>
      <c r="C60" t="e">
        <f>'リレー種目　申込用紙'!#REF!</f>
        <v>#REF!</v>
      </c>
      <c r="G60" t="e">
        <f>'リレー種目　申込用紙'!#REF!</f>
        <v>#REF!</v>
      </c>
      <c r="H60" t="e">
        <f>'リレー種目　申込用紙'!#REF!</f>
        <v>#REF!</v>
      </c>
      <c r="I60" t="e">
        <f>'リレー種目　申込用紙'!#REF!</f>
        <v>#REF!</v>
      </c>
      <c r="J60" t="e">
        <f>'リレー種目　申込用紙'!#REF!</f>
        <v>#REF!</v>
      </c>
    </row>
    <row r="61" spans="1:10">
      <c r="A61" t="e">
        <f>'リレー種目　申込用紙'!#REF!</f>
        <v>#REF!</v>
      </c>
      <c r="B61" s="1" t="e">
        <f>'リレー種目　申込用紙'!#REF!</f>
        <v>#REF!</v>
      </c>
      <c r="C61" t="e">
        <f>'リレー種目　申込用紙'!#REF!</f>
        <v>#REF!</v>
      </c>
      <c r="G61" t="e">
        <f>'リレー種目　申込用紙'!#REF!</f>
        <v>#REF!</v>
      </c>
      <c r="H61" t="e">
        <f>'リレー種目　申込用紙'!#REF!</f>
        <v>#REF!</v>
      </c>
      <c r="I61" t="e">
        <f>'リレー種目　申込用紙'!#REF!</f>
        <v>#REF!</v>
      </c>
      <c r="J61" t="e">
        <f>'リレー種目　申込用紙'!#REF!</f>
        <v>#REF!</v>
      </c>
    </row>
  </sheetData>
  <sheetProtection algorithmName="SHA-512" hashValue="b6mvNzFq9cle58TVgWh1xmLq+76d2vsr/dhnvcJf5FpG3L7482QKtNCrhHGIBB5Ep8jCBO63BwicJt+MULaU0A==" saltValue="WF6Xdp5OkmTuBc6pjFEwmA==" spinCount="100000" sheet="1" objects="1" scenarios="1" formatCells="0"/>
  <autoFilter ref="A1:J61" xr:uid="{00000000-0009-0000-0000-000003000000}"/>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個人種目　申込用紙</vt:lpstr>
      <vt:lpstr>リレー種目　申込用紙</vt:lpstr>
      <vt:lpstr>このシートはさわらないでください（個人）</vt:lpstr>
      <vt:lpstr>このシートはさわらないでください（ﾘﾚｰ）</vt:lpstr>
      <vt:lpstr>'リレー種目　申込用紙'!Print_Area</vt:lpstr>
      <vt:lpstr>'個人種目　申込用紙'!Print_Area</vt:lpstr>
      <vt:lpstr>'リレー種目　申込用紙'!Print_Titles</vt:lpstr>
      <vt:lpstr>'個人種目　申込用紙'!Print_Titles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userr</dc:creator>
  <cp:lastModifiedBy>毅 中村</cp:lastModifiedBy>
  <cp:lastPrinted>2022-10-10T06:55:08Z</cp:lastPrinted>
  <dcterms:created xsi:type="dcterms:W3CDTF">2019-07-26T03:06:03Z</dcterms:created>
  <dcterms:modified xsi:type="dcterms:W3CDTF">2026-09-16T01:29:04Z</dcterms:modified>
</cp:coreProperties>
</file>